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V:\projects\Land_use\clum_data\Products\Deliverables\clum_december2020\dashboard\"/>
    </mc:Choice>
  </mc:AlternateContent>
  <xr:revisionPtr revIDLastSave="0" documentId="13_ncr:1_{B5D18E76-B68A-4B25-8FDD-3D434AF7DCE3}" xr6:coauthVersionLast="46" xr6:coauthVersionMax="46" xr10:uidLastSave="{00000000-0000-0000-0000-000000000000}"/>
  <bookViews>
    <workbookView xWindow="7620" yWindow="732" windowWidth="23016" windowHeight="12336" xr2:uid="{00000000-000D-0000-FFFF-FFFF00000000}"/>
  </bookViews>
  <sheets>
    <sheet name="Readme " sheetId="3" r:id="rId1"/>
    <sheet name="Land use by state" sheetId="1" r:id="rId2"/>
  </sheets>
  <externalReferences>
    <externalReference r:id="rId3"/>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81" i="1" l="1"/>
  <c r="I881" i="1"/>
  <c r="H881" i="1"/>
  <c r="G881" i="1"/>
  <c r="F881" i="1"/>
  <c r="C881" i="1"/>
  <c r="J869" i="1"/>
  <c r="I869" i="1"/>
  <c r="H869" i="1"/>
  <c r="G869" i="1"/>
  <c r="F869" i="1"/>
  <c r="C869" i="1"/>
  <c r="J915" i="1"/>
  <c r="I915" i="1"/>
  <c r="H915" i="1"/>
  <c r="G915" i="1"/>
  <c r="F915" i="1"/>
  <c r="C915" i="1"/>
  <c r="J871" i="1"/>
  <c r="I871" i="1"/>
  <c r="H871" i="1"/>
  <c r="G871" i="1"/>
  <c r="F871" i="1"/>
  <c r="C871" i="1"/>
  <c r="J865" i="1"/>
  <c r="I865" i="1"/>
  <c r="H865" i="1"/>
  <c r="G865" i="1"/>
  <c r="F865" i="1"/>
  <c r="C865" i="1"/>
  <c r="J843" i="1"/>
  <c r="I843" i="1"/>
  <c r="H843" i="1"/>
  <c r="G843" i="1"/>
  <c r="F843" i="1"/>
  <c r="C843" i="1"/>
  <c r="J831" i="1"/>
  <c r="I831" i="1"/>
  <c r="H831" i="1"/>
  <c r="G831" i="1"/>
  <c r="F831" i="1"/>
  <c r="C831" i="1"/>
  <c r="J832" i="1"/>
  <c r="I832" i="1"/>
  <c r="H832" i="1"/>
  <c r="G832" i="1"/>
  <c r="F832" i="1"/>
  <c r="C832" i="1"/>
  <c r="J853" i="1"/>
  <c r="I853" i="1"/>
  <c r="H853" i="1"/>
  <c r="G853" i="1"/>
  <c r="F853" i="1"/>
  <c r="C853" i="1"/>
  <c r="J928" i="1"/>
  <c r="I928" i="1"/>
  <c r="H928" i="1"/>
  <c r="G928" i="1"/>
  <c r="F928" i="1"/>
  <c r="C928" i="1"/>
  <c r="J833" i="1"/>
  <c r="I833" i="1"/>
  <c r="H833" i="1"/>
  <c r="G833" i="1"/>
  <c r="F833" i="1"/>
  <c r="C833" i="1"/>
  <c r="J886" i="1"/>
  <c r="I886" i="1"/>
  <c r="H886" i="1"/>
  <c r="G886" i="1"/>
  <c r="F886" i="1"/>
  <c r="C886" i="1"/>
  <c r="J848" i="1"/>
  <c r="I848" i="1"/>
  <c r="H848" i="1"/>
  <c r="G848" i="1"/>
  <c r="F848" i="1"/>
  <c r="C848" i="1"/>
  <c r="J823" i="1"/>
  <c r="I823" i="1"/>
  <c r="H823" i="1"/>
  <c r="G823" i="1"/>
  <c r="F823" i="1"/>
  <c r="C823" i="1"/>
  <c r="J847" i="1"/>
  <c r="I847" i="1"/>
  <c r="H847" i="1"/>
  <c r="G847" i="1"/>
  <c r="F847" i="1"/>
  <c r="C847" i="1"/>
  <c r="J898" i="1"/>
  <c r="I898" i="1"/>
  <c r="H898" i="1"/>
  <c r="G898" i="1"/>
  <c r="F898" i="1"/>
  <c r="C898" i="1"/>
  <c r="J874" i="1"/>
  <c r="I874" i="1"/>
  <c r="H874" i="1"/>
  <c r="G874" i="1"/>
  <c r="F874" i="1"/>
  <c r="C874" i="1"/>
  <c r="J917" i="1"/>
  <c r="I917" i="1"/>
  <c r="H917" i="1"/>
  <c r="G917" i="1"/>
  <c r="F917" i="1"/>
  <c r="C917" i="1"/>
  <c r="J861" i="1"/>
  <c r="I861" i="1"/>
  <c r="H861" i="1"/>
  <c r="G861" i="1"/>
  <c r="F861" i="1"/>
  <c r="C861" i="1"/>
  <c r="J808" i="1"/>
  <c r="I808" i="1"/>
  <c r="H808" i="1"/>
  <c r="G808" i="1"/>
  <c r="F808" i="1"/>
  <c r="C808" i="1"/>
  <c r="J918" i="1"/>
  <c r="I918" i="1"/>
  <c r="H918" i="1"/>
  <c r="G918" i="1"/>
  <c r="F918" i="1"/>
  <c r="C918" i="1"/>
  <c r="J839" i="1"/>
  <c r="I839" i="1"/>
  <c r="H839" i="1"/>
  <c r="G839" i="1"/>
  <c r="F839" i="1"/>
  <c r="C839" i="1"/>
  <c r="J910" i="1"/>
  <c r="I910" i="1"/>
  <c r="H910" i="1"/>
  <c r="G910" i="1"/>
  <c r="F910" i="1"/>
  <c r="C910" i="1"/>
  <c r="J866" i="1"/>
  <c r="I866" i="1"/>
  <c r="H866" i="1"/>
  <c r="G866" i="1"/>
  <c r="F866" i="1"/>
  <c r="C866" i="1"/>
  <c r="J817" i="1"/>
  <c r="I817" i="1"/>
  <c r="H817" i="1"/>
  <c r="G817" i="1"/>
  <c r="F817" i="1"/>
  <c r="C817" i="1"/>
  <c r="J922" i="1"/>
  <c r="I922" i="1"/>
  <c r="H922" i="1"/>
  <c r="G922" i="1"/>
  <c r="F922" i="1"/>
  <c r="C922" i="1"/>
  <c r="J872" i="1"/>
  <c r="I872" i="1"/>
  <c r="H872" i="1"/>
  <c r="G872" i="1"/>
  <c r="F872" i="1"/>
  <c r="C872" i="1"/>
  <c r="J852" i="1"/>
  <c r="I852" i="1"/>
  <c r="H852" i="1"/>
  <c r="G852" i="1"/>
  <c r="F852" i="1"/>
  <c r="C852" i="1"/>
  <c r="J837" i="1"/>
  <c r="I837" i="1"/>
  <c r="H837" i="1"/>
  <c r="G837" i="1"/>
  <c r="F837" i="1"/>
  <c r="C837" i="1"/>
  <c r="J905" i="1"/>
  <c r="I905" i="1"/>
  <c r="H905" i="1"/>
  <c r="G905" i="1"/>
  <c r="F905" i="1"/>
  <c r="C905" i="1"/>
  <c r="J844" i="1"/>
  <c r="I844" i="1"/>
  <c r="H844" i="1"/>
  <c r="G844" i="1"/>
  <c r="F844" i="1"/>
  <c r="C844" i="1"/>
  <c r="J903" i="1"/>
  <c r="I903" i="1"/>
  <c r="H903" i="1"/>
  <c r="G903" i="1"/>
  <c r="F903" i="1"/>
  <c r="C903" i="1"/>
  <c r="J900" i="1"/>
  <c r="I900" i="1"/>
  <c r="H900" i="1"/>
  <c r="G900" i="1"/>
  <c r="F900" i="1"/>
  <c r="C900" i="1"/>
  <c r="J863" i="1"/>
  <c r="I863" i="1"/>
  <c r="H863" i="1"/>
  <c r="G863" i="1"/>
  <c r="F863" i="1"/>
  <c r="C863" i="1"/>
  <c r="J896" i="1"/>
  <c r="I896" i="1"/>
  <c r="H896" i="1"/>
  <c r="G896" i="1"/>
  <c r="F896" i="1"/>
  <c r="C896" i="1"/>
  <c r="J856" i="1"/>
  <c r="I856" i="1"/>
  <c r="H856" i="1"/>
  <c r="G856" i="1"/>
  <c r="F856" i="1"/>
  <c r="C856" i="1"/>
  <c r="J870" i="1"/>
  <c r="I870" i="1"/>
  <c r="H870" i="1"/>
  <c r="G870" i="1"/>
  <c r="F870" i="1"/>
  <c r="C870" i="1"/>
  <c r="J849" i="1"/>
  <c r="I849" i="1"/>
  <c r="H849" i="1"/>
  <c r="G849" i="1"/>
  <c r="F849" i="1"/>
  <c r="C849" i="1"/>
  <c r="J840" i="1"/>
  <c r="I840" i="1"/>
  <c r="H840" i="1"/>
  <c r="G840" i="1"/>
  <c r="F840" i="1"/>
  <c r="C840" i="1"/>
  <c r="J877" i="1"/>
  <c r="I877" i="1"/>
  <c r="H877" i="1"/>
  <c r="G877" i="1"/>
  <c r="F877" i="1"/>
  <c r="C877" i="1"/>
  <c r="J851" i="1"/>
  <c r="I851" i="1"/>
  <c r="H851" i="1"/>
  <c r="G851" i="1"/>
  <c r="F851" i="1"/>
  <c r="C851" i="1"/>
  <c r="J857" i="1"/>
  <c r="I857" i="1"/>
  <c r="H857" i="1"/>
  <c r="G857" i="1"/>
  <c r="F857" i="1"/>
  <c r="C857" i="1"/>
  <c r="J836" i="1"/>
  <c r="I836" i="1"/>
  <c r="H836" i="1"/>
  <c r="G836" i="1"/>
  <c r="F836" i="1"/>
  <c r="C836" i="1"/>
  <c r="J854" i="1"/>
  <c r="I854" i="1"/>
  <c r="H854" i="1"/>
  <c r="G854" i="1"/>
  <c r="F854" i="1"/>
  <c r="C854" i="1"/>
  <c r="J858" i="1"/>
  <c r="I858" i="1"/>
  <c r="H858" i="1"/>
  <c r="G858" i="1"/>
  <c r="F858" i="1"/>
  <c r="C858" i="1"/>
  <c r="J820" i="1"/>
  <c r="I820" i="1"/>
  <c r="H820" i="1"/>
  <c r="G820" i="1"/>
  <c r="F820" i="1"/>
  <c r="C820" i="1"/>
  <c r="J924" i="1"/>
  <c r="I924" i="1"/>
  <c r="H924" i="1"/>
  <c r="G924" i="1"/>
  <c r="F924" i="1"/>
  <c r="C924" i="1"/>
  <c r="J834" i="1"/>
  <c r="I834" i="1"/>
  <c r="H834" i="1"/>
  <c r="G834" i="1"/>
  <c r="F834" i="1"/>
  <c r="C834" i="1"/>
  <c r="J897" i="1"/>
  <c r="I897" i="1"/>
  <c r="H897" i="1"/>
  <c r="G897" i="1"/>
  <c r="F897" i="1"/>
  <c r="C897" i="1"/>
  <c r="J846" i="1"/>
  <c r="I846" i="1"/>
  <c r="H846" i="1"/>
  <c r="G846" i="1"/>
  <c r="F846" i="1"/>
  <c r="C846" i="1"/>
  <c r="J867" i="1"/>
  <c r="I867" i="1"/>
  <c r="H867" i="1"/>
  <c r="G867" i="1"/>
  <c r="F867" i="1"/>
  <c r="C867" i="1"/>
  <c r="J860" i="1"/>
  <c r="I860" i="1"/>
  <c r="H860" i="1"/>
  <c r="G860" i="1"/>
  <c r="F860" i="1"/>
  <c r="C860" i="1"/>
  <c r="J875" i="1"/>
  <c r="I875" i="1"/>
  <c r="H875" i="1"/>
  <c r="G875" i="1"/>
  <c r="F875" i="1"/>
  <c r="C875" i="1"/>
  <c r="J882" i="1"/>
  <c r="I882" i="1"/>
  <c r="H882" i="1"/>
  <c r="G882" i="1"/>
  <c r="F882" i="1"/>
  <c r="C882" i="1"/>
  <c r="J883" i="1"/>
  <c r="I883" i="1"/>
  <c r="H883" i="1"/>
  <c r="G883" i="1"/>
  <c r="F883" i="1"/>
  <c r="C883" i="1"/>
  <c r="J911" i="1"/>
  <c r="I911" i="1"/>
  <c r="H911" i="1"/>
  <c r="G911" i="1"/>
  <c r="F911" i="1"/>
  <c r="C911" i="1"/>
  <c r="J868" i="1"/>
  <c r="I868" i="1"/>
  <c r="H868" i="1"/>
  <c r="G868" i="1"/>
  <c r="F868" i="1"/>
  <c r="C868" i="1"/>
  <c r="J885" i="1"/>
  <c r="I885" i="1"/>
  <c r="H885" i="1"/>
  <c r="G885" i="1"/>
  <c r="F885" i="1"/>
  <c r="C885" i="1"/>
  <c r="J904" i="1"/>
  <c r="I904" i="1"/>
  <c r="H904" i="1"/>
  <c r="G904" i="1"/>
  <c r="F904" i="1"/>
  <c r="C904" i="1"/>
  <c r="J908" i="1"/>
  <c r="I908" i="1"/>
  <c r="H908" i="1"/>
  <c r="G908" i="1"/>
  <c r="F908" i="1"/>
  <c r="C908" i="1"/>
  <c r="J888" i="1"/>
  <c r="I888" i="1"/>
  <c r="H888" i="1"/>
  <c r="G888" i="1"/>
  <c r="F888" i="1"/>
  <c r="C888" i="1"/>
  <c r="J919" i="1"/>
  <c r="I919" i="1"/>
  <c r="H919" i="1"/>
  <c r="G919" i="1"/>
  <c r="F919" i="1"/>
  <c r="C919" i="1"/>
  <c r="J859" i="1"/>
  <c r="I859" i="1"/>
  <c r="H859" i="1"/>
  <c r="G859" i="1"/>
  <c r="F859" i="1"/>
  <c r="C859" i="1"/>
  <c r="J850" i="1"/>
  <c r="I850" i="1"/>
  <c r="H850" i="1"/>
  <c r="G850" i="1"/>
  <c r="F850" i="1"/>
  <c r="C850" i="1"/>
  <c r="J815" i="1"/>
  <c r="I815" i="1"/>
  <c r="H815" i="1"/>
  <c r="G815" i="1"/>
  <c r="F815" i="1"/>
  <c r="C815" i="1"/>
  <c r="J835" i="1"/>
  <c r="I835" i="1"/>
  <c r="H835" i="1"/>
  <c r="G835" i="1"/>
  <c r="F835" i="1"/>
  <c r="C835" i="1"/>
  <c r="J855" i="1"/>
  <c r="I855" i="1"/>
  <c r="H855" i="1"/>
  <c r="G855" i="1"/>
  <c r="F855" i="1"/>
  <c r="C855" i="1"/>
  <c r="J862" i="1"/>
  <c r="I862" i="1"/>
  <c r="H862" i="1"/>
  <c r="G862" i="1"/>
  <c r="F862" i="1"/>
  <c r="C862" i="1"/>
  <c r="J893" i="1"/>
  <c r="I893" i="1"/>
  <c r="H893" i="1"/>
  <c r="G893" i="1"/>
  <c r="F893" i="1"/>
  <c r="C893" i="1"/>
  <c r="J902" i="1"/>
  <c r="I902" i="1"/>
  <c r="H902" i="1"/>
  <c r="G902" i="1"/>
  <c r="F902" i="1"/>
  <c r="C902" i="1"/>
  <c r="J818" i="1"/>
  <c r="I818" i="1"/>
  <c r="H818" i="1"/>
  <c r="G818" i="1"/>
  <c r="F818" i="1"/>
  <c r="C818" i="1"/>
  <c r="J864" i="1"/>
  <c r="I864" i="1"/>
  <c r="H864" i="1"/>
  <c r="G864" i="1"/>
  <c r="F864" i="1"/>
  <c r="C864" i="1"/>
  <c r="J824" i="1"/>
  <c r="I824" i="1"/>
  <c r="H824" i="1"/>
  <c r="G824" i="1"/>
  <c r="F824" i="1"/>
  <c r="C824" i="1"/>
  <c r="J838" i="1"/>
  <c r="I838" i="1"/>
  <c r="H838" i="1"/>
  <c r="G838" i="1"/>
  <c r="F838" i="1"/>
  <c r="C838" i="1"/>
  <c r="J931" i="1"/>
  <c r="I931" i="1"/>
  <c r="H931" i="1"/>
  <c r="G931" i="1"/>
  <c r="F931" i="1"/>
  <c r="C931" i="1"/>
  <c r="J890" i="1"/>
  <c r="I890" i="1"/>
  <c r="H890" i="1"/>
  <c r="G890" i="1"/>
  <c r="F890" i="1"/>
  <c r="C890" i="1"/>
  <c r="J876" i="1"/>
  <c r="I876" i="1"/>
  <c r="H876" i="1"/>
  <c r="G876" i="1"/>
  <c r="F876" i="1"/>
  <c r="C876" i="1"/>
  <c r="J914" i="1"/>
  <c r="I914" i="1"/>
  <c r="H914" i="1"/>
  <c r="G914" i="1"/>
  <c r="F914" i="1"/>
  <c r="C914" i="1"/>
  <c r="J878" i="1"/>
  <c r="I878" i="1"/>
  <c r="H878" i="1"/>
  <c r="G878" i="1"/>
  <c r="F878" i="1"/>
  <c r="C878" i="1"/>
  <c r="J816" i="1"/>
  <c r="I816" i="1"/>
  <c r="H816" i="1"/>
  <c r="G816" i="1"/>
  <c r="F816" i="1"/>
  <c r="C816" i="1"/>
  <c r="J830" i="1"/>
  <c r="I830" i="1"/>
  <c r="H830" i="1"/>
  <c r="G830" i="1"/>
  <c r="F830" i="1"/>
  <c r="C830" i="1"/>
  <c r="J901" i="1"/>
  <c r="I901" i="1"/>
  <c r="H901" i="1"/>
  <c r="G901" i="1"/>
  <c r="F901" i="1"/>
  <c r="C901" i="1"/>
  <c r="J909" i="1"/>
  <c r="I909" i="1"/>
  <c r="H909" i="1"/>
  <c r="G909" i="1"/>
  <c r="F909" i="1"/>
  <c r="C909" i="1"/>
  <c r="J899" i="1"/>
  <c r="I899" i="1"/>
  <c r="H899" i="1"/>
  <c r="G899" i="1"/>
  <c r="F899" i="1"/>
  <c r="C899" i="1"/>
  <c r="J892" i="1"/>
  <c r="I892" i="1"/>
  <c r="H892" i="1"/>
  <c r="G892" i="1"/>
  <c r="F892" i="1"/>
  <c r="C892" i="1"/>
  <c r="J894" i="1"/>
  <c r="I894" i="1"/>
  <c r="H894" i="1"/>
  <c r="G894" i="1"/>
  <c r="F894" i="1"/>
  <c r="C894" i="1"/>
  <c r="J828" i="1"/>
  <c r="I828" i="1"/>
  <c r="H828" i="1"/>
  <c r="G828" i="1"/>
  <c r="F828" i="1"/>
  <c r="C828" i="1"/>
  <c r="J916" i="1"/>
  <c r="I916" i="1"/>
  <c r="H916" i="1"/>
  <c r="G916" i="1"/>
  <c r="F916" i="1"/>
  <c r="C916" i="1"/>
  <c r="J821" i="1"/>
  <c r="I821" i="1"/>
  <c r="H821" i="1"/>
  <c r="G821" i="1"/>
  <c r="F821" i="1"/>
  <c r="C821" i="1"/>
  <c r="J826" i="1"/>
  <c r="I826" i="1"/>
  <c r="H826" i="1"/>
  <c r="G826" i="1"/>
  <c r="F826" i="1"/>
  <c r="C826" i="1"/>
  <c r="J827" i="1"/>
  <c r="I827" i="1"/>
  <c r="H827" i="1"/>
  <c r="G827" i="1"/>
  <c r="F827" i="1"/>
  <c r="C827" i="1"/>
  <c r="J825" i="1"/>
  <c r="I825" i="1"/>
  <c r="H825" i="1"/>
  <c r="G825" i="1"/>
  <c r="F825" i="1"/>
  <c r="C825" i="1"/>
  <c r="J895" i="1"/>
  <c r="I895" i="1"/>
  <c r="H895" i="1"/>
  <c r="G895" i="1"/>
  <c r="F895" i="1"/>
  <c r="C895" i="1"/>
  <c r="J887" i="1"/>
  <c r="I887" i="1"/>
  <c r="H887" i="1"/>
  <c r="G887" i="1"/>
  <c r="F887" i="1"/>
  <c r="C887" i="1"/>
  <c r="J884" i="1"/>
  <c r="I884" i="1"/>
  <c r="H884" i="1"/>
  <c r="G884" i="1"/>
  <c r="F884" i="1"/>
  <c r="C884" i="1"/>
  <c r="J906" i="1"/>
  <c r="I906" i="1"/>
  <c r="H906" i="1"/>
  <c r="G906" i="1"/>
  <c r="F906" i="1"/>
  <c r="C906" i="1"/>
  <c r="J879" i="1"/>
  <c r="I879" i="1"/>
  <c r="H879" i="1"/>
  <c r="G879" i="1"/>
  <c r="F879" i="1"/>
  <c r="C879" i="1"/>
  <c r="J880" i="1"/>
  <c r="I880" i="1"/>
  <c r="H880" i="1"/>
  <c r="G880" i="1"/>
  <c r="F880" i="1"/>
  <c r="C880" i="1"/>
  <c r="J927" i="1"/>
  <c r="I927" i="1"/>
  <c r="H927" i="1"/>
  <c r="G927" i="1"/>
  <c r="F927" i="1"/>
  <c r="C927" i="1"/>
  <c r="J873" i="1"/>
  <c r="I873" i="1"/>
  <c r="H873" i="1"/>
  <c r="G873" i="1"/>
  <c r="F873" i="1"/>
  <c r="C873" i="1"/>
  <c r="J926" i="1"/>
  <c r="I926" i="1"/>
  <c r="H926" i="1"/>
  <c r="G926" i="1"/>
  <c r="F926" i="1"/>
  <c r="C926" i="1"/>
  <c r="J925" i="1"/>
  <c r="I925" i="1"/>
  <c r="H925" i="1"/>
  <c r="G925" i="1"/>
  <c r="F925" i="1"/>
  <c r="C925" i="1"/>
  <c r="J929" i="1"/>
  <c r="I929" i="1"/>
  <c r="H929" i="1"/>
  <c r="G929" i="1"/>
  <c r="F929" i="1"/>
  <c r="C929" i="1"/>
  <c r="J913" i="1"/>
  <c r="I913" i="1"/>
  <c r="H913" i="1"/>
  <c r="G913" i="1"/>
  <c r="F913" i="1"/>
  <c r="C913" i="1"/>
  <c r="J891" i="1"/>
  <c r="I891" i="1"/>
  <c r="H891" i="1"/>
  <c r="G891" i="1"/>
  <c r="F891" i="1"/>
  <c r="C891" i="1"/>
  <c r="J932" i="1"/>
  <c r="I932" i="1"/>
  <c r="H932" i="1"/>
  <c r="G932" i="1"/>
  <c r="F932" i="1"/>
  <c r="C932" i="1"/>
  <c r="J933" i="1"/>
  <c r="I933" i="1"/>
  <c r="H933" i="1"/>
  <c r="G933" i="1"/>
  <c r="F933" i="1"/>
  <c r="C933" i="1"/>
  <c r="J912" i="1"/>
  <c r="I912" i="1"/>
  <c r="H912" i="1"/>
  <c r="G912" i="1"/>
  <c r="F912" i="1"/>
  <c r="C912" i="1"/>
  <c r="J811" i="1"/>
  <c r="I811" i="1"/>
  <c r="H811" i="1"/>
  <c r="G811" i="1"/>
  <c r="F811" i="1"/>
  <c r="C811" i="1"/>
  <c r="J845" i="1"/>
  <c r="I845" i="1"/>
  <c r="H845" i="1"/>
  <c r="G845" i="1"/>
  <c r="F845" i="1"/>
  <c r="C845" i="1"/>
  <c r="J921" i="1"/>
  <c r="I921" i="1"/>
  <c r="H921" i="1"/>
  <c r="G921" i="1"/>
  <c r="F921" i="1"/>
  <c r="C921" i="1"/>
  <c r="J841" i="1"/>
  <c r="I841" i="1"/>
  <c r="H841" i="1"/>
  <c r="G841" i="1"/>
  <c r="F841" i="1"/>
  <c r="C841" i="1"/>
  <c r="J809" i="1"/>
  <c r="I809" i="1"/>
  <c r="H809" i="1"/>
  <c r="G809" i="1"/>
  <c r="F809" i="1"/>
  <c r="C809" i="1"/>
  <c r="J813" i="1"/>
  <c r="I813" i="1"/>
  <c r="H813" i="1"/>
  <c r="G813" i="1"/>
  <c r="F813" i="1"/>
  <c r="C813" i="1"/>
  <c r="J920" i="1"/>
  <c r="I920" i="1"/>
  <c r="H920" i="1"/>
  <c r="G920" i="1"/>
  <c r="F920" i="1"/>
  <c r="C920" i="1"/>
  <c r="J923" i="1"/>
  <c r="I923" i="1"/>
  <c r="H923" i="1"/>
  <c r="G923" i="1"/>
  <c r="F923" i="1"/>
  <c r="C923" i="1"/>
  <c r="J829" i="1"/>
  <c r="I829" i="1"/>
  <c r="H829" i="1"/>
  <c r="G829" i="1"/>
  <c r="F829" i="1"/>
  <c r="C829" i="1"/>
  <c r="J930" i="1"/>
  <c r="I930" i="1"/>
  <c r="H930" i="1"/>
  <c r="G930" i="1"/>
  <c r="F930" i="1"/>
  <c r="C930" i="1"/>
  <c r="J822" i="1"/>
  <c r="I822" i="1"/>
  <c r="H822" i="1"/>
  <c r="G822" i="1"/>
  <c r="F822" i="1"/>
  <c r="C822" i="1"/>
  <c r="J889" i="1"/>
  <c r="I889" i="1"/>
  <c r="H889" i="1"/>
  <c r="G889" i="1"/>
  <c r="F889" i="1"/>
  <c r="C889" i="1"/>
  <c r="J907" i="1"/>
  <c r="I907" i="1"/>
  <c r="H907" i="1"/>
  <c r="G907" i="1"/>
  <c r="F907" i="1"/>
  <c r="C907" i="1"/>
  <c r="J810" i="1"/>
  <c r="I810" i="1"/>
  <c r="H810" i="1"/>
  <c r="G810" i="1"/>
  <c r="F810" i="1"/>
  <c r="C810" i="1"/>
  <c r="J842" i="1"/>
  <c r="I842" i="1"/>
  <c r="H842" i="1"/>
  <c r="G842" i="1"/>
  <c r="F842" i="1"/>
  <c r="C842" i="1"/>
  <c r="J819" i="1"/>
  <c r="I819" i="1"/>
  <c r="H819" i="1"/>
  <c r="G819" i="1"/>
  <c r="F819" i="1"/>
  <c r="C819" i="1"/>
  <c r="J812" i="1"/>
  <c r="I812" i="1"/>
  <c r="H812" i="1"/>
  <c r="G812" i="1"/>
  <c r="F812" i="1"/>
  <c r="C812" i="1"/>
  <c r="J814" i="1"/>
  <c r="I814" i="1"/>
  <c r="H814" i="1"/>
  <c r="G814" i="1"/>
  <c r="F814" i="1"/>
  <c r="C814" i="1"/>
  <c r="J934" i="1"/>
  <c r="I934" i="1"/>
  <c r="H934" i="1"/>
  <c r="G934" i="1"/>
  <c r="F934" i="1"/>
  <c r="C934" i="1"/>
  <c r="J807" i="1"/>
  <c r="I807" i="1"/>
  <c r="H807" i="1"/>
  <c r="G807" i="1"/>
  <c r="F807" i="1"/>
  <c r="C807" i="1"/>
  <c r="J211" i="1"/>
  <c r="I211" i="1"/>
  <c r="H211" i="1"/>
  <c r="G211" i="1"/>
  <c r="F211" i="1"/>
  <c r="C211" i="1"/>
  <c r="J210" i="1"/>
  <c r="I210" i="1"/>
  <c r="H210" i="1"/>
  <c r="G210" i="1"/>
  <c r="F210" i="1"/>
  <c r="C210" i="1"/>
  <c r="J277" i="1"/>
  <c r="I277" i="1"/>
  <c r="H277" i="1"/>
  <c r="G277" i="1"/>
  <c r="F277" i="1"/>
  <c r="C277" i="1"/>
  <c r="J202" i="1"/>
  <c r="I202" i="1"/>
  <c r="H202" i="1"/>
  <c r="G202" i="1"/>
  <c r="F202" i="1"/>
  <c r="C202" i="1"/>
  <c r="J201" i="1"/>
  <c r="I201" i="1"/>
  <c r="H201" i="1"/>
  <c r="G201" i="1"/>
  <c r="F201" i="1"/>
  <c r="C201" i="1"/>
  <c r="J189" i="1"/>
  <c r="I189" i="1"/>
  <c r="H189" i="1"/>
  <c r="G189" i="1"/>
  <c r="F189" i="1"/>
  <c r="C189" i="1"/>
  <c r="J259" i="1"/>
  <c r="I259" i="1"/>
  <c r="H259" i="1"/>
  <c r="G259" i="1"/>
  <c r="F259" i="1"/>
  <c r="C259" i="1"/>
  <c r="J230" i="1"/>
  <c r="I230" i="1"/>
  <c r="H230" i="1"/>
  <c r="G230" i="1"/>
  <c r="F230" i="1"/>
  <c r="C230" i="1"/>
  <c r="J268" i="1"/>
  <c r="I268" i="1"/>
  <c r="H268" i="1"/>
  <c r="G268" i="1"/>
  <c r="F268" i="1"/>
  <c r="C268" i="1"/>
  <c r="J264" i="1"/>
  <c r="I264" i="1"/>
  <c r="H264" i="1"/>
  <c r="G264" i="1"/>
  <c r="F264" i="1"/>
  <c r="C264" i="1"/>
  <c r="J203" i="1"/>
  <c r="I203" i="1"/>
  <c r="H203" i="1"/>
  <c r="G203" i="1"/>
  <c r="F203" i="1"/>
  <c r="C203" i="1"/>
  <c r="J191" i="1"/>
  <c r="I191" i="1"/>
  <c r="H191" i="1"/>
  <c r="G191" i="1"/>
  <c r="F191" i="1"/>
  <c r="C191" i="1"/>
  <c r="J194" i="1"/>
  <c r="I194" i="1"/>
  <c r="H194" i="1"/>
  <c r="G194" i="1"/>
  <c r="F194" i="1"/>
  <c r="C194" i="1"/>
  <c r="J269" i="1"/>
  <c r="I269" i="1"/>
  <c r="H269" i="1"/>
  <c r="G269" i="1"/>
  <c r="F269" i="1"/>
  <c r="C269" i="1"/>
  <c r="J280" i="1"/>
  <c r="I280" i="1"/>
  <c r="H280" i="1"/>
  <c r="G280" i="1"/>
  <c r="F280" i="1"/>
  <c r="C280" i="1"/>
  <c r="J271" i="1"/>
  <c r="I271" i="1"/>
  <c r="H271" i="1"/>
  <c r="G271" i="1"/>
  <c r="F271" i="1"/>
  <c r="C271" i="1"/>
  <c r="J284" i="1"/>
  <c r="I284" i="1"/>
  <c r="H284" i="1"/>
  <c r="G284" i="1"/>
  <c r="F284" i="1"/>
  <c r="C284" i="1"/>
  <c r="J200" i="1"/>
  <c r="I200" i="1"/>
  <c r="H200" i="1"/>
  <c r="G200" i="1"/>
  <c r="F200" i="1"/>
  <c r="C200" i="1"/>
  <c r="J254" i="1"/>
  <c r="I254" i="1"/>
  <c r="H254" i="1"/>
  <c r="G254" i="1"/>
  <c r="F254" i="1"/>
  <c r="C254" i="1"/>
  <c r="J4" i="1"/>
  <c r="I4" i="1"/>
  <c r="H4" i="1"/>
  <c r="G4" i="1"/>
  <c r="F4" i="1"/>
  <c r="C4" i="1"/>
  <c r="J302" i="1"/>
  <c r="I302" i="1"/>
  <c r="H302" i="1"/>
  <c r="G302" i="1"/>
  <c r="F302" i="1"/>
  <c r="C302" i="1"/>
  <c r="J183" i="1"/>
  <c r="I183" i="1"/>
  <c r="H183" i="1"/>
  <c r="G183" i="1"/>
  <c r="F183" i="1"/>
  <c r="C183" i="1"/>
  <c r="J237" i="1"/>
  <c r="I237" i="1"/>
  <c r="H237" i="1"/>
  <c r="G237" i="1"/>
  <c r="F237" i="1"/>
  <c r="C237" i="1"/>
  <c r="J1082" i="1"/>
  <c r="I1082" i="1"/>
  <c r="H1082" i="1"/>
  <c r="G1082" i="1"/>
  <c r="F1082" i="1"/>
  <c r="C1082" i="1"/>
  <c r="J282" i="1"/>
  <c r="I282" i="1"/>
  <c r="H282" i="1"/>
  <c r="G282" i="1"/>
  <c r="F282" i="1"/>
  <c r="C282" i="1"/>
  <c r="J132" i="1"/>
  <c r="I132" i="1"/>
  <c r="H132" i="1"/>
  <c r="G132" i="1"/>
  <c r="F132" i="1"/>
  <c r="C132" i="1"/>
  <c r="J205" i="1"/>
  <c r="I205" i="1"/>
  <c r="H205" i="1"/>
  <c r="G205" i="1"/>
  <c r="F205" i="1"/>
  <c r="C205" i="1"/>
  <c r="J243" i="1"/>
  <c r="I243" i="1"/>
  <c r="H243" i="1"/>
  <c r="G243" i="1"/>
  <c r="F243" i="1"/>
  <c r="C243" i="1"/>
  <c r="J1110" i="1"/>
  <c r="I1110" i="1"/>
  <c r="H1110" i="1"/>
  <c r="G1110" i="1"/>
  <c r="F1110" i="1"/>
  <c r="C1110" i="1"/>
  <c r="J1117" i="1"/>
  <c r="I1117" i="1"/>
  <c r="H1117" i="1"/>
  <c r="G1117" i="1"/>
  <c r="F1117" i="1"/>
  <c r="C1117" i="1"/>
  <c r="J1129" i="1"/>
  <c r="I1129" i="1"/>
  <c r="H1129" i="1"/>
  <c r="G1129" i="1"/>
  <c r="F1129" i="1"/>
  <c r="C1129" i="1"/>
  <c r="J1115" i="1"/>
  <c r="I1115" i="1"/>
  <c r="H1115" i="1"/>
  <c r="G1115" i="1"/>
  <c r="F1115" i="1"/>
  <c r="C1115" i="1"/>
  <c r="J1126" i="1"/>
  <c r="I1126" i="1"/>
  <c r="H1126" i="1"/>
  <c r="G1126" i="1"/>
  <c r="F1126" i="1"/>
  <c r="C1126" i="1"/>
  <c r="J238" i="1"/>
  <c r="I238" i="1"/>
  <c r="H238" i="1"/>
  <c r="G238" i="1"/>
  <c r="F238" i="1"/>
  <c r="C238" i="1"/>
  <c r="J1099" i="1"/>
  <c r="I1099" i="1"/>
  <c r="H1099" i="1"/>
  <c r="G1099" i="1"/>
  <c r="F1099" i="1"/>
  <c r="C1099" i="1"/>
  <c r="J1116" i="1"/>
  <c r="I1116" i="1"/>
  <c r="H1116" i="1"/>
  <c r="G1116" i="1"/>
  <c r="F1116" i="1"/>
  <c r="C1116" i="1"/>
  <c r="J1093" i="1"/>
  <c r="I1093" i="1"/>
  <c r="H1093" i="1"/>
  <c r="G1093" i="1"/>
  <c r="F1093" i="1"/>
  <c r="C1093" i="1"/>
  <c r="J1096" i="1"/>
  <c r="I1096" i="1"/>
  <c r="H1096" i="1"/>
  <c r="G1096" i="1"/>
  <c r="F1096" i="1"/>
  <c r="C1096" i="1"/>
  <c r="J1113" i="1"/>
  <c r="I1113" i="1"/>
  <c r="H1113" i="1"/>
  <c r="G1113" i="1"/>
  <c r="F1113" i="1"/>
  <c r="C1113" i="1"/>
  <c r="J1107" i="1"/>
  <c r="I1107" i="1"/>
  <c r="H1107" i="1"/>
  <c r="G1107" i="1"/>
  <c r="F1107" i="1"/>
  <c r="C1107" i="1"/>
  <c r="J1098" i="1"/>
  <c r="I1098" i="1"/>
  <c r="H1098" i="1"/>
  <c r="G1098" i="1"/>
  <c r="F1098" i="1"/>
  <c r="C1098" i="1"/>
  <c r="J1095" i="1"/>
  <c r="I1095" i="1"/>
  <c r="H1095" i="1"/>
  <c r="G1095" i="1"/>
  <c r="F1095" i="1"/>
  <c r="C1095" i="1"/>
  <c r="J1133" i="1"/>
  <c r="I1133" i="1"/>
  <c r="H1133" i="1"/>
  <c r="G1133" i="1"/>
  <c r="F1133" i="1"/>
  <c r="C1133" i="1"/>
  <c r="J1130" i="1"/>
  <c r="I1130" i="1"/>
  <c r="H1130" i="1"/>
  <c r="G1130" i="1"/>
  <c r="F1130" i="1"/>
  <c r="C1130" i="1"/>
  <c r="J1131" i="1"/>
  <c r="I1131" i="1"/>
  <c r="H1131" i="1"/>
  <c r="G1131" i="1"/>
  <c r="F1131" i="1"/>
  <c r="C1131" i="1"/>
  <c r="J1128" i="1"/>
  <c r="I1128" i="1"/>
  <c r="H1128" i="1"/>
  <c r="G1128" i="1"/>
  <c r="F1128" i="1"/>
  <c r="C1128" i="1"/>
  <c r="J1135" i="1"/>
  <c r="I1135" i="1"/>
  <c r="H1135" i="1"/>
  <c r="G1135" i="1"/>
  <c r="F1135" i="1"/>
  <c r="C1135" i="1"/>
  <c r="J1134" i="1"/>
  <c r="I1134" i="1"/>
  <c r="H1134" i="1"/>
  <c r="G1134" i="1"/>
  <c r="F1134" i="1"/>
  <c r="C1134" i="1"/>
  <c r="J1125" i="1"/>
  <c r="I1125" i="1"/>
  <c r="H1125" i="1"/>
  <c r="G1125" i="1"/>
  <c r="F1125" i="1"/>
  <c r="C1125" i="1"/>
  <c r="J1127" i="1"/>
  <c r="I1127" i="1"/>
  <c r="H1127" i="1"/>
  <c r="G1127" i="1"/>
  <c r="F1127" i="1"/>
  <c r="C1127" i="1"/>
  <c r="J1132" i="1"/>
  <c r="I1132" i="1"/>
  <c r="H1132" i="1"/>
  <c r="G1132" i="1"/>
  <c r="F1132" i="1"/>
  <c r="C1132" i="1"/>
  <c r="J1111" i="1"/>
  <c r="I1111" i="1"/>
  <c r="H1111" i="1"/>
  <c r="G1111" i="1"/>
  <c r="F1111" i="1"/>
  <c r="C1111" i="1"/>
  <c r="J1122" i="1"/>
  <c r="I1122" i="1"/>
  <c r="H1122" i="1"/>
  <c r="G1122" i="1"/>
  <c r="F1122" i="1"/>
  <c r="C1122" i="1"/>
  <c r="J541" i="1"/>
  <c r="I541" i="1"/>
  <c r="H541" i="1"/>
  <c r="G541" i="1"/>
  <c r="F541" i="1"/>
  <c r="C541" i="1"/>
  <c r="J1085" i="1"/>
  <c r="I1085" i="1"/>
  <c r="H1085" i="1"/>
  <c r="G1085" i="1"/>
  <c r="F1085" i="1"/>
  <c r="C1085" i="1"/>
  <c r="J240" i="1"/>
  <c r="I240" i="1"/>
  <c r="H240" i="1"/>
  <c r="G240" i="1"/>
  <c r="F240" i="1"/>
  <c r="C240" i="1"/>
  <c r="J1083" i="1"/>
  <c r="I1083" i="1"/>
  <c r="H1083" i="1"/>
  <c r="G1083" i="1"/>
  <c r="F1083" i="1"/>
  <c r="C1083" i="1"/>
  <c r="J1080" i="1"/>
  <c r="I1080" i="1"/>
  <c r="H1080" i="1"/>
  <c r="G1080" i="1"/>
  <c r="F1080" i="1"/>
  <c r="C1080" i="1"/>
  <c r="J1087" i="1"/>
  <c r="I1087" i="1"/>
  <c r="H1087" i="1"/>
  <c r="G1087" i="1"/>
  <c r="F1087" i="1"/>
  <c r="C1087" i="1"/>
  <c r="J1094" i="1"/>
  <c r="I1094" i="1"/>
  <c r="H1094" i="1"/>
  <c r="G1094" i="1"/>
  <c r="F1094" i="1"/>
  <c r="C1094" i="1"/>
  <c r="J1119" i="1"/>
  <c r="I1119" i="1"/>
  <c r="H1119" i="1"/>
  <c r="G1119" i="1"/>
  <c r="F1119" i="1"/>
  <c r="C1119" i="1"/>
  <c r="J1081" i="1"/>
  <c r="I1081" i="1"/>
  <c r="H1081" i="1"/>
  <c r="G1081" i="1"/>
  <c r="F1081" i="1"/>
  <c r="C1081" i="1"/>
  <c r="J1097" i="1"/>
  <c r="I1097" i="1"/>
  <c r="H1097" i="1"/>
  <c r="G1097" i="1"/>
  <c r="F1097" i="1"/>
  <c r="C1097" i="1"/>
  <c r="J7" i="1"/>
  <c r="I7" i="1"/>
  <c r="H7" i="1"/>
  <c r="G7" i="1"/>
  <c r="F7" i="1"/>
  <c r="C7" i="1"/>
  <c r="J1103" i="1"/>
  <c r="I1103" i="1"/>
  <c r="H1103" i="1"/>
  <c r="G1103" i="1"/>
  <c r="F1103" i="1"/>
  <c r="C1103" i="1"/>
  <c r="J1114" i="1"/>
  <c r="I1114" i="1"/>
  <c r="H1114" i="1"/>
  <c r="G1114" i="1"/>
  <c r="F1114" i="1"/>
  <c r="C1114" i="1"/>
  <c r="J1108" i="1"/>
  <c r="I1108" i="1"/>
  <c r="H1108" i="1"/>
  <c r="G1108" i="1"/>
  <c r="F1108" i="1"/>
  <c r="C1108" i="1"/>
  <c r="J1118" i="1"/>
  <c r="I1118" i="1"/>
  <c r="H1118" i="1"/>
  <c r="G1118" i="1"/>
  <c r="F1118" i="1"/>
  <c r="C1118" i="1"/>
  <c r="J1100" i="1"/>
  <c r="I1100" i="1"/>
  <c r="H1100" i="1"/>
  <c r="G1100" i="1"/>
  <c r="F1100" i="1"/>
  <c r="C1100" i="1"/>
  <c r="J1102" i="1"/>
  <c r="I1102" i="1"/>
  <c r="H1102" i="1"/>
  <c r="G1102" i="1"/>
  <c r="F1102" i="1"/>
  <c r="C1102" i="1"/>
  <c r="J1120" i="1"/>
  <c r="I1120" i="1"/>
  <c r="H1120" i="1"/>
  <c r="G1120" i="1"/>
  <c r="F1120" i="1"/>
  <c r="C1120" i="1"/>
  <c r="J253" i="1"/>
  <c r="I253" i="1"/>
  <c r="H253" i="1"/>
  <c r="G253" i="1"/>
  <c r="F253" i="1"/>
  <c r="C253" i="1"/>
  <c r="J1109" i="1"/>
  <c r="I1109" i="1"/>
  <c r="H1109" i="1"/>
  <c r="G1109" i="1"/>
  <c r="F1109" i="1"/>
  <c r="C1109" i="1"/>
  <c r="J1105" i="1"/>
  <c r="I1105" i="1"/>
  <c r="H1105" i="1"/>
  <c r="G1105" i="1"/>
  <c r="F1105" i="1"/>
  <c r="C1105" i="1"/>
  <c r="J1104" i="1"/>
  <c r="I1104" i="1"/>
  <c r="H1104" i="1"/>
  <c r="G1104" i="1"/>
  <c r="F1104" i="1"/>
  <c r="C1104" i="1"/>
  <c r="J1106" i="1"/>
  <c r="I1106" i="1"/>
  <c r="H1106" i="1"/>
  <c r="G1106" i="1"/>
  <c r="F1106" i="1"/>
  <c r="C1106" i="1"/>
  <c r="J1121" i="1"/>
  <c r="I1121" i="1"/>
  <c r="H1121" i="1"/>
  <c r="G1121" i="1"/>
  <c r="F1121" i="1"/>
  <c r="C1121" i="1"/>
  <c r="J1101" i="1"/>
  <c r="I1101" i="1"/>
  <c r="H1101" i="1"/>
  <c r="G1101" i="1"/>
  <c r="F1101" i="1"/>
  <c r="C1101" i="1"/>
  <c r="J1086" i="1"/>
  <c r="I1086" i="1"/>
  <c r="H1086" i="1"/>
  <c r="G1086" i="1"/>
  <c r="F1086" i="1"/>
  <c r="C1086" i="1"/>
  <c r="J1123" i="1"/>
  <c r="I1123" i="1"/>
  <c r="H1123" i="1"/>
  <c r="G1123" i="1"/>
  <c r="F1123" i="1"/>
  <c r="C1123" i="1"/>
  <c r="J1084" i="1"/>
  <c r="I1084" i="1"/>
  <c r="H1084" i="1"/>
  <c r="G1084" i="1"/>
  <c r="F1084" i="1"/>
  <c r="C1084" i="1"/>
  <c r="J1124" i="1"/>
  <c r="I1124" i="1"/>
  <c r="H1124" i="1"/>
  <c r="G1124" i="1"/>
  <c r="F1124" i="1"/>
  <c r="C1124" i="1"/>
  <c r="J1112" i="1"/>
  <c r="I1112" i="1"/>
  <c r="H1112" i="1"/>
  <c r="G1112" i="1"/>
  <c r="F1112" i="1"/>
  <c r="C1112" i="1"/>
  <c r="J1088" i="1"/>
  <c r="I1088" i="1"/>
  <c r="H1088" i="1"/>
  <c r="G1088" i="1"/>
  <c r="F1088" i="1"/>
  <c r="C1088" i="1"/>
  <c r="J1089" i="1"/>
  <c r="I1089" i="1"/>
  <c r="H1089" i="1"/>
  <c r="G1089" i="1"/>
  <c r="F1089" i="1"/>
  <c r="C1089" i="1"/>
  <c r="J1091" i="1"/>
  <c r="I1091" i="1"/>
  <c r="H1091" i="1"/>
  <c r="G1091" i="1"/>
  <c r="F1091" i="1"/>
  <c r="C1091" i="1"/>
  <c r="J1090" i="1"/>
  <c r="I1090" i="1"/>
  <c r="H1090" i="1"/>
  <c r="G1090" i="1"/>
  <c r="F1090" i="1"/>
  <c r="C1090" i="1"/>
  <c r="J1092" i="1"/>
  <c r="I1092" i="1"/>
  <c r="H1092" i="1"/>
  <c r="G1092" i="1"/>
  <c r="F1092" i="1"/>
  <c r="C1092" i="1"/>
  <c r="J217" i="1"/>
  <c r="I217" i="1"/>
  <c r="H217" i="1"/>
  <c r="G217" i="1"/>
  <c r="F217" i="1"/>
  <c r="C217" i="1"/>
  <c r="J172" i="1"/>
  <c r="I172" i="1"/>
  <c r="H172" i="1"/>
  <c r="G172" i="1"/>
  <c r="F172" i="1"/>
  <c r="C172" i="1"/>
  <c r="J234" i="1"/>
  <c r="I234" i="1"/>
  <c r="H234" i="1"/>
  <c r="G234" i="1"/>
  <c r="F234" i="1"/>
  <c r="C234" i="1"/>
  <c r="J232" i="1"/>
  <c r="I232" i="1"/>
  <c r="H232" i="1"/>
  <c r="G232" i="1"/>
  <c r="F232" i="1"/>
  <c r="C232" i="1"/>
  <c r="J688" i="1"/>
  <c r="I688" i="1"/>
  <c r="H688" i="1"/>
  <c r="G688" i="1"/>
  <c r="F688" i="1"/>
  <c r="C688" i="1"/>
  <c r="J521" i="1"/>
  <c r="I521" i="1"/>
  <c r="H521" i="1"/>
  <c r="G521" i="1"/>
  <c r="F521" i="1"/>
  <c r="C521" i="1"/>
  <c r="J299" i="1"/>
  <c r="I299" i="1"/>
  <c r="H299" i="1"/>
  <c r="G299" i="1"/>
  <c r="F299" i="1"/>
  <c r="C299" i="1"/>
  <c r="J239" i="1"/>
  <c r="I239" i="1"/>
  <c r="H239" i="1"/>
  <c r="G239" i="1"/>
  <c r="F239" i="1"/>
  <c r="C239" i="1"/>
  <c r="J791" i="1"/>
  <c r="I791" i="1"/>
  <c r="H791" i="1"/>
  <c r="G791" i="1"/>
  <c r="F791" i="1"/>
  <c r="C791" i="1"/>
  <c r="J73" i="1"/>
  <c r="I73" i="1"/>
  <c r="H73" i="1"/>
  <c r="G73" i="1"/>
  <c r="F73" i="1"/>
  <c r="C73" i="1"/>
  <c r="J602" i="1"/>
  <c r="I602" i="1"/>
  <c r="H602" i="1"/>
  <c r="G602" i="1"/>
  <c r="F602" i="1"/>
  <c r="C602" i="1"/>
  <c r="J241" i="1"/>
  <c r="I241" i="1"/>
  <c r="H241" i="1"/>
  <c r="G241" i="1"/>
  <c r="F241" i="1"/>
  <c r="C241" i="1"/>
  <c r="J633" i="1"/>
  <c r="I633" i="1"/>
  <c r="H633" i="1"/>
  <c r="G633" i="1"/>
  <c r="F633" i="1"/>
  <c r="C633" i="1"/>
  <c r="J691" i="1"/>
  <c r="I691" i="1"/>
  <c r="H691" i="1"/>
  <c r="G691" i="1"/>
  <c r="F691" i="1"/>
  <c r="C691" i="1"/>
  <c r="J218" i="1"/>
  <c r="I218" i="1"/>
  <c r="H218" i="1"/>
  <c r="G218" i="1"/>
  <c r="F218" i="1"/>
  <c r="C218" i="1"/>
  <c r="J490" i="1"/>
  <c r="I490" i="1"/>
  <c r="H490" i="1"/>
  <c r="G490" i="1"/>
  <c r="F490" i="1"/>
  <c r="C490" i="1"/>
  <c r="J582" i="1"/>
  <c r="I582" i="1"/>
  <c r="H582" i="1"/>
  <c r="G582" i="1"/>
  <c r="F582" i="1"/>
  <c r="C582" i="1"/>
  <c r="J288" i="1"/>
  <c r="I288" i="1"/>
  <c r="H288" i="1"/>
  <c r="G288" i="1"/>
  <c r="F288" i="1"/>
  <c r="C288" i="1"/>
  <c r="J242" i="1"/>
  <c r="I242" i="1"/>
  <c r="H242" i="1"/>
  <c r="G242" i="1"/>
  <c r="F242" i="1"/>
  <c r="C242" i="1"/>
  <c r="J506" i="1"/>
  <c r="I506" i="1"/>
  <c r="H506" i="1"/>
  <c r="G506" i="1"/>
  <c r="F506" i="1"/>
  <c r="C506" i="1"/>
  <c r="J636" i="1"/>
  <c r="I636" i="1"/>
  <c r="H636" i="1"/>
  <c r="G636" i="1"/>
  <c r="F636" i="1"/>
  <c r="C636" i="1"/>
  <c r="J518" i="1"/>
  <c r="I518" i="1"/>
  <c r="H518" i="1"/>
  <c r="G518" i="1"/>
  <c r="F518" i="1"/>
  <c r="C518" i="1"/>
  <c r="J684" i="1"/>
  <c r="I684" i="1"/>
  <c r="H684" i="1"/>
  <c r="G684" i="1"/>
  <c r="F684" i="1"/>
  <c r="C684" i="1"/>
  <c r="J192" i="1"/>
  <c r="I192" i="1"/>
  <c r="H192" i="1"/>
  <c r="G192" i="1"/>
  <c r="F192" i="1"/>
  <c r="C192" i="1"/>
  <c r="J15" i="1"/>
  <c r="I15" i="1"/>
  <c r="H15" i="1"/>
  <c r="G15" i="1"/>
  <c r="F15" i="1"/>
  <c r="C15" i="1"/>
  <c r="J585" i="1"/>
  <c r="I585" i="1"/>
  <c r="H585" i="1"/>
  <c r="G585" i="1"/>
  <c r="F585" i="1"/>
  <c r="C585" i="1"/>
  <c r="J252" i="1"/>
  <c r="I252" i="1"/>
  <c r="H252" i="1"/>
  <c r="G252" i="1"/>
  <c r="F252" i="1"/>
  <c r="C252" i="1"/>
  <c r="J750" i="1"/>
  <c r="I750" i="1"/>
  <c r="H750" i="1"/>
  <c r="G750" i="1"/>
  <c r="F750" i="1"/>
  <c r="C750" i="1"/>
  <c r="J153" i="1"/>
  <c r="I153" i="1"/>
  <c r="H153" i="1"/>
  <c r="G153" i="1"/>
  <c r="F153" i="1"/>
  <c r="C153" i="1"/>
  <c r="J682" i="1"/>
  <c r="I682" i="1"/>
  <c r="H682" i="1"/>
  <c r="G682" i="1"/>
  <c r="F682" i="1"/>
  <c r="C682" i="1"/>
  <c r="J80" i="1"/>
  <c r="I80" i="1"/>
  <c r="H80" i="1"/>
  <c r="G80" i="1"/>
  <c r="F80" i="1"/>
  <c r="C80" i="1"/>
  <c r="J586" i="1"/>
  <c r="I586" i="1"/>
  <c r="H586" i="1"/>
  <c r="G586" i="1"/>
  <c r="F586" i="1"/>
  <c r="C586" i="1"/>
  <c r="J516" i="1"/>
  <c r="I516" i="1"/>
  <c r="H516" i="1"/>
  <c r="G516" i="1"/>
  <c r="F516" i="1"/>
  <c r="C516" i="1"/>
  <c r="J157" i="1"/>
  <c r="I157" i="1"/>
  <c r="H157" i="1"/>
  <c r="G157" i="1"/>
  <c r="F157" i="1"/>
  <c r="C157" i="1"/>
  <c r="J267" i="1"/>
  <c r="I267" i="1"/>
  <c r="H267" i="1"/>
  <c r="G267" i="1"/>
  <c r="F267" i="1"/>
  <c r="C267" i="1"/>
  <c r="J555" i="1"/>
  <c r="I555" i="1"/>
  <c r="H555" i="1"/>
  <c r="G555" i="1"/>
  <c r="F555" i="1"/>
  <c r="C555" i="1"/>
  <c r="J542" i="1"/>
  <c r="I542" i="1"/>
  <c r="H542" i="1"/>
  <c r="G542" i="1"/>
  <c r="F542" i="1"/>
  <c r="C542" i="1"/>
  <c r="J292" i="1"/>
  <c r="I292" i="1"/>
  <c r="H292" i="1"/>
  <c r="G292" i="1"/>
  <c r="F292" i="1"/>
  <c r="C292" i="1"/>
  <c r="J479" i="1"/>
  <c r="I479" i="1"/>
  <c r="H479" i="1"/>
  <c r="G479" i="1"/>
  <c r="F479" i="1"/>
  <c r="C479" i="1"/>
  <c r="J525" i="1"/>
  <c r="I525" i="1"/>
  <c r="H525" i="1"/>
  <c r="G525" i="1"/>
  <c r="F525" i="1"/>
  <c r="C525" i="1"/>
  <c r="J646" i="1"/>
  <c r="I646" i="1"/>
  <c r="H646" i="1"/>
  <c r="G646" i="1"/>
  <c r="F646" i="1"/>
  <c r="C646" i="1"/>
  <c r="J515" i="1"/>
  <c r="I515" i="1"/>
  <c r="H515" i="1"/>
  <c r="G515" i="1"/>
  <c r="F515" i="1"/>
  <c r="C515" i="1"/>
  <c r="J578" i="1"/>
  <c r="I578" i="1"/>
  <c r="H578" i="1"/>
  <c r="G578" i="1"/>
  <c r="F578" i="1"/>
  <c r="C578" i="1"/>
  <c r="J584" i="1"/>
  <c r="I584" i="1"/>
  <c r="H584" i="1"/>
  <c r="G584" i="1"/>
  <c r="F584" i="1"/>
  <c r="C584" i="1"/>
  <c r="J281" i="1"/>
  <c r="I281" i="1"/>
  <c r="H281" i="1"/>
  <c r="G281" i="1"/>
  <c r="F281" i="1"/>
  <c r="C281" i="1"/>
  <c r="J279" i="1"/>
  <c r="I279" i="1"/>
  <c r="H279" i="1"/>
  <c r="G279" i="1"/>
  <c r="F279" i="1"/>
  <c r="C279" i="1"/>
  <c r="J569" i="1"/>
  <c r="I569" i="1"/>
  <c r="H569" i="1"/>
  <c r="G569" i="1"/>
  <c r="F569" i="1"/>
  <c r="C569" i="1"/>
  <c r="J548" i="1"/>
  <c r="I548" i="1"/>
  <c r="H548" i="1"/>
  <c r="G548" i="1"/>
  <c r="F548" i="1"/>
  <c r="C548" i="1"/>
  <c r="J283" i="1"/>
  <c r="I283" i="1"/>
  <c r="H283" i="1"/>
  <c r="G283" i="1"/>
  <c r="F283" i="1"/>
  <c r="C283" i="1"/>
  <c r="J562" i="1"/>
  <c r="I562" i="1"/>
  <c r="H562" i="1"/>
  <c r="G562" i="1"/>
  <c r="F562" i="1"/>
  <c r="C562" i="1"/>
  <c r="J278" i="1"/>
  <c r="I278" i="1"/>
  <c r="H278" i="1"/>
  <c r="G278" i="1"/>
  <c r="F278" i="1"/>
  <c r="C278" i="1"/>
  <c r="J206" i="1"/>
  <c r="I206" i="1"/>
  <c r="H206" i="1"/>
  <c r="G206" i="1"/>
  <c r="F206" i="1"/>
  <c r="C206" i="1"/>
  <c r="J565" i="1"/>
  <c r="I565" i="1"/>
  <c r="H565" i="1"/>
  <c r="G565" i="1"/>
  <c r="F565" i="1"/>
  <c r="C565" i="1"/>
  <c r="J519" i="1"/>
  <c r="I519" i="1"/>
  <c r="H519" i="1"/>
  <c r="G519" i="1"/>
  <c r="F519" i="1"/>
  <c r="C519" i="1"/>
  <c r="J197" i="1"/>
  <c r="I197" i="1"/>
  <c r="H197" i="1"/>
  <c r="G197" i="1"/>
  <c r="F197" i="1"/>
  <c r="C197" i="1"/>
  <c r="J577" i="1"/>
  <c r="I577" i="1"/>
  <c r="H577" i="1"/>
  <c r="G577" i="1"/>
  <c r="F577" i="1"/>
  <c r="C577" i="1"/>
  <c r="J626" i="1"/>
  <c r="I626" i="1"/>
  <c r="H626" i="1"/>
  <c r="G626" i="1"/>
  <c r="F626" i="1"/>
  <c r="C626" i="1"/>
  <c r="J251" i="1"/>
  <c r="I251" i="1"/>
  <c r="H251" i="1"/>
  <c r="G251" i="1"/>
  <c r="F251" i="1"/>
  <c r="C251" i="1"/>
  <c r="J567" i="1"/>
  <c r="I567" i="1"/>
  <c r="H567" i="1"/>
  <c r="G567" i="1"/>
  <c r="F567" i="1"/>
  <c r="C567" i="1"/>
  <c r="J208" i="1"/>
  <c r="I208" i="1"/>
  <c r="H208" i="1"/>
  <c r="G208" i="1"/>
  <c r="F208" i="1"/>
  <c r="C208" i="1"/>
  <c r="J480" i="1"/>
  <c r="I480" i="1"/>
  <c r="H480" i="1"/>
  <c r="G480" i="1"/>
  <c r="F480" i="1"/>
  <c r="C480" i="1"/>
  <c r="J616" i="1"/>
  <c r="I616" i="1"/>
  <c r="H616" i="1"/>
  <c r="G616" i="1"/>
  <c r="F616" i="1"/>
  <c r="C616" i="1"/>
  <c r="J300" i="1"/>
  <c r="I300" i="1"/>
  <c r="H300" i="1"/>
  <c r="G300" i="1"/>
  <c r="F300" i="1"/>
  <c r="C300" i="1"/>
  <c r="J274" i="1"/>
  <c r="I274" i="1"/>
  <c r="H274" i="1"/>
  <c r="G274" i="1"/>
  <c r="F274" i="1"/>
  <c r="C274" i="1"/>
  <c r="J528" i="1"/>
  <c r="I528" i="1"/>
  <c r="H528" i="1"/>
  <c r="G528" i="1"/>
  <c r="F528" i="1"/>
  <c r="C528" i="1"/>
  <c r="J792" i="1"/>
  <c r="I792" i="1"/>
  <c r="H792" i="1"/>
  <c r="G792" i="1"/>
  <c r="F792" i="1"/>
  <c r="C792" i="1"/>
  <c r="J270" i="1"/>
  <c r="I270" i="1"/>
  <c r="H270" i="1"/>
  <c r="G270" i="1"/>
  <c r="F270" i="1"/>
  <c r="C270" i="1"/>
  <c r="J236" i="1"/>
  <c r="I236" i="1"/>
  <c r="H236" i="1"/>
  <c r="G236" i="1"/>
  <c r="F236" i="1"/>
  <c r="C236" i="1"/>
  <c r="J265" i="1"/>
  <c r="I265" i="1"/>
  <c r="H265" i="1"/>
  <c r="G265" i="1"/>
  <c r="F265" i="1"/>
  <c r="C265" i="1"/>
  <c r="J290" i="1"/>
  <c r="I290" i="1"/>
  <c r="H290" i="1"/>
  <c r="G290" i="1"/>
  <c r="F290" i="1"/>
  <c r="C290" i="1"/>
  <c r="J702" i="1"/>
  <c r="I702" i="1"/>
  <c r="H702" i="1"/>
  <c r="G702" i="1"/>
  <c r="F702" i="1"/>
  <c r="C702" i="1"/>
  <c r="J207" i="1"/>
  <c r="I207" i="1"/>
  <c r="H207" i="1"/>
  <c r="G207" i="1"/>
  <c r="F207" i="1"/>
  <c r="C207" i="1"/>
  <c r="J247" i="1"/>
  <c r="I247" i="1"/>
  <c r="H247" i="1"/>
  <c r="G247" i="1"/>
  <c r="F247" i="1"/>
  <c r="C247" i="1"/>
  <c r="J298" i="1"/>
  <c r="I298" i="1"/>
  <c r="H298" i="1"/>
  <c r="G298" i="1"/>
  <c r="F298" i="1"/>
  <c r="C298" i="1"/>
  <c r="J291" i="1"/>
  <c r="I291" i="1"/>
  <c r="H291" i="1"/>
  <c r="G291" i="1"/>
  <c r="F291" i="1"/>
  <c r="C291" i="1"/>
  <c r="J289" i="1"/>
  <c r="I289" i="1"/>
  <c r="H289" i="1"/>
  <c r="G289" i="1"/>
  <c r="F289" i="1"/>
  <c r="C289" i="1"/>
  <c r="J285" i="1"/>
  <c r="I285" i="1"/>
  <c r="H285" i="1"/>
  <c r="G285" i="1"/>
  <c r="F285" i="1"/>
  <c r="C285" i="1"/>
  <c r="J260" i="1"/>
  <c r="I260" i="1"/>
  <c r="H260" i="1"/>
  <c r="G260" i="1"/>
  <c r="F260" i="1"/>
  <c r="C260" i="1"/>
  <c r="J273" i="1"/>
  <c r="I273" i="1"/>
  <c r="H273" i="1"/>
  <c r="G273" i="1"/>
  <c r="F273" i="1"/>
  <c r="C273" i="1"/>
  <c r="J215" i="1"/>
  <c r="I215" i="1"/>
  <c r="H215" i="1"/>
  <c r="G215" i="1"/>
  <c r="F215" i="1"/>
  <c r="C215" i="1"/>
  <c r="J163" i="1"/>
  <c r="I163" i="1"/>
  <c r="H163" i="1"/>
  <c r="G163" i="1"/>
  <c r="F163" i="1"/>
  <c r="C163" i="1"/>
  <c r="J580" i="1"/>
  <c r="I580" i="1"/>
  <c r="H580" i="1"/>
  <c r="G580" i="1"/>
  <c r="F580" i="1"/>
  <c r="C580" i="1"/>
  <c r="J287" i="1"/>
  <c r="I287" i="1"/>
  <c r="H287" i="1"/>
  <c r="G287" i="1"/>
  <c r="F287" i="1"/>
  <c r="C287" i="1"/>
  <c r="J272" i="1"/>
  <c r="I272" i="1"/>
  <c r="H272" i="1"/>
  <c r="G272" i="1"/>
  <c r="F272" i="1"/>
  <c r="C272" i="1"/>
  <c r="J190" i="1"/>
  <c r="I190" i="1"/>
  <c r="H190" i="1"/>
  <c r="G190" i="1"/>
  <c r="F190" i="1"/>
  <c r="C190" i="1"/>
  <c r="J198" i="1"/>
  <c r="I198" i="1"/>
  <c r="H198" i="1"/>
  <c r="G198" i="1"/>
  <c r="F198" i="1"/>
  <c r="C198" i="1"/>
  <c r="J263" i="1"/>
  <c r="I263" i="1"/>
  <c r="H263" i="1"/>
  <c r="G263" i="1"/>
  <c r="F263" i="1"/>
  <c r="C263" i="1"/>
  <c r="J295" i="1"/>
  <c r="I295" i="1"/>
  <c r="H295" i="1"/>
  <c r="G295" i="1"/>
  <c r="F295" i="1"/>
  <c r="C295" i="1"/>
  <c r="J246" i="1"/>
  <c r="I246" i="1"/>
  <c r="H246" i="1"/>
  <c r="G246" i="1"/>
  <c r="F246" i="1"/>
  <c r="C246" i="1"/>
  <c r="J563" i="1"/>
  <c r="I563" i="1"/>
  <c r="H563" i="1"/>
  <c r="G563" i="1"/>
  <c r="F563" i="1"/>
  <c r="C563" i="1"/>
  <c r="J491" i="1"/>
  <c r="I491" i="1"/>
  <c r="H491" i="1"/>
  <c r="G491" i="1"/>
  <c r="F491" i="1"/>
  <c r="C491" i="1"/>
  <c r="J244" i="1"/>
  <c r="I244" i="1"/>
  <c r="H244" i="1"/>
  <c r="G244" i="1"/>
  <c r="F244" i="1"/>
  <c r="C244" i="1"/>
  <c r="J249" i="1"/>
  <c r="I249" i="1"/>
  <c r="H249" i="1"/>
  <c r="G249" i="1"/>
  <c r="F249" i="1"/>
  <c r="C249" i="1"/>
  <c r="J186" i="1"/>
  <c r="I186" i="1"/>
  <c r="H186" i="1"/>
  <c r="G186" i="1"/>
  <c r="F186" i="1"/>
  <c r="C186" i="1"/>
  <c r="J223" i="1"/>
  <c r="I223" i="1"/>
  <c r="H223" i="1"/>
  <c r="G223" i="1"/>
  <c r="F223" i="1"/>
  <c r="C223" i="1"/>
  <c r="J530" i="1"/>
  <c r="I530" i="1"/>
  <c r="H530" i="1"/>
  <c r="G530" i="1"/>
  <c r="F530" i="1"/>
  <c r="C530" i="1"/>
  <c r="J228" i="1"/>
  <c r="I228" i="1"/>
  <c r="H228" i="1"/>
  <c r="G228" i="1"/>
  <c r="F228" i="1"/>
  <c r="C228" i="1"/>
  <c r="J286" i="1"/>
  <c r="I286" i="1"/>
  <c r="H286" i="1"/>
  <c r="G286" i="1"/>
  <c r="F286" i="1"/>
  <c r="C286" i="1"/>
  <c r="J534" i="1"/>
  <c r="I534" i="1"/>
  <c r="H534" i="1"/>
  <c r="G534" i="1"/>
  <c r="F534" i="1"/>
  <c r="C534" i="1"/>
  <c r="J587" i="1"/>
  <c r="I587" i="1"/>
  <c r="H587" i="1"/>
  <c r="G587" i="1"/>
  <c r="F587" i="1"/>
  <c r="C587" i="1"/>
  <c r="J91" i="1"/>
  <c r="I91" i="1"/>
  <c r="H91" i="1"/>
  <c r="G91" i="1"/>
  <c r="F91" i="1"/>
  <c r="C91" i="1"/>
  <c r="J293" i="1"/>
  <c r="I293" i="1"/>
  <c r="H293" i="1"/>
  <c r="G293" i="1"/>
  <c r="F293" i="1"/>
  <c r="C293" i="1"/>
  <c r="J301" i="1"/>
  <c r="I301" i="1"/>
  <c r="H301" i="1"/>
  <c r="G301" i="1"/>
  <c r="F301" i="1"/>
  <c r="C301" i="1"/>
  <c r="J297" i="1"/>
  <c r="I297" i="1"/>
  <c r="H297" i="1"/>
  <c r="G297" i="1"/>
  <c r="F297" i="1"/>
  <c r="C297" i="1"/>
  <c r="J221" i="1"/>
  <c r="I221" i="1"/>
  <c r="H221" i="1"/>
  <c r="G221" i="1"/>
  <c r="F221" i="1"/>
  <c r="C221" i="1"/>
  <c r="J179" i="1"/>
  <c r="I179" i="1"/>
  <c r="H179" i="1"/>
  <c r="G179" i="1"/>
  <c r="F179" i="1"/>
  <c r="C179" i="1"/>
  <c r="J224" i="1"/>
  <c r="I224" i="1"/>
  <c r="H224" i="1"/>
  <c r="G224" i="1"/>
  <c r="F224" i="1"/>
  <c r="C224" i="1"/>
  <c r="J204" i="1"/>
  <c r="I204" i="1"/>
  <c r="H204" i="1"/>
  <c r="G204" i="1"/>
  <c r="F204" i="1"/>
  <c r="C204" i="1"/>
  <c r="J176" i="1"/>
  <c r="I176" i="1"/>
  <c r="H176" i="1"/>
  <c r="G176" i="1"/>
  <c r="F176" i="1"/>
  <c r="C176" i="1"/>
  <c r="J642" i="1"/>
  <c r="I642" i="1"/>
  <c r="H642" i="1"/>
  <c r="G642" i="1"/>
  <c r="F642" i="1"/>
  <c r="C642" i="1"/>
  <c r="J262" i="1"/>
  <c r="I262" i="1"/>
  <c r="H262" i="1"/>
  <c r="G262" i="1"/>
  <c r="F262" i="1"/>
  <c r="C262" i="1"/>
  <c r="J235" i="1"/>
  <c r="I235" i="1"/>
  <c r="H235" i="1"/>
  <c r="G235" i="1"/>
  <c r="F235" i="1"/>
  <c r="C235" i="1"/>
  <c r="J245" i="1"/>
  <c r="I245" i="1"/>
  <c r="H245" i="1"/>
  <c r="G245" i="1"/>
  <c r="F245" i="1"/>
  <c r="C245" i="1"/>
  <c r="J276" i="1"/>
  <c r="I276" i="1"/>
  <c r="H276" i="1"/>
  <c r="G276" i="1"/>
  <c r="F276" i="1"/>
  <c r="C276" i="1"/>
  <c r="J549" i="1"/>
  <c r="I549" i="1"/>
  <c r="H549" i="1"/>
  <c r="G549" i="1"/>
  <c r="F549" i="1"/>
  <c r="C549" i="1"/>
  <c r="J261" i="1"/>
  <c r="I261" i="1"/>
  <c r="H261" i="1"/>
  <c r="G261" i="1"/>
  <c r="F261" i="1"/>
  <c r="C261" i="1"/>
  <c r="J250" i="1"/>
  <c r="I250" i="1"/>
  <c r="H250" i="1"/>
  <c r="G250" i="1"/>
  <c r="F250" i="1"/>
  <c r="C250" i="1"/>
  <c r="J209" i="1"/>
  <c r="I209" i="1"/>
  <c r="H209" i="1"/>
  <c r="G209" i="1"/>
  <c r="F209" i="1"/>
  <c r="C209" i="1"/>
  <c r="J220" i="1"/>
  <c r="I220" i="1"/>
  <c r="H220" i="1"/>
  <c r="G220" i="1"/>
  <c r="F220" i="1"/>
  <c r="C220" i="1"/>
  <c r="J256" i="1"/>
  <c r="I256" i="1"/>
  <c r="H256" i="1"/>
  <c r="G256" i="1"/>
  <c r="F256" i="1"/>
  <c r="C256" i="1"/>
  <c r="J255" i="1"/>
  <c r="I255" i="1"/>
  <c r="H255" i="1"/>
  <c r="G255" i="1"/>
  <c r="F255" i="1"/>
  <c r="C255" i="1"/>
  <c r="J754" i="1"/>
  <c r="I754" i="1"/>
  <c r="H754" i="1"/>
  <c r="G754" i="1"/>
  <c r="F754" i="1"/>
  <c r="C754" i="1"/>
  <c r="J257" i="1"/>
  <c r="I257" i="1"/>
  <c r="H257" i="1"/>
  <c r="G257" i="1"/>
  <c r="F257" i="1"/>
  <c r="C257" i="1"/>
  <c r="J181" i="1"/>
  <c r="I181" i="1"/>
  <c r="H181" i="1"/>
  <c r="G181" i="1"/>
  <c r="F181" i="1"/>
  <c r="C181" i="1"/>
  <c r="J225" i="1"/>
  <c r="I225" i="1"/>
  <c r="H225" i="1"/>
  <c r="G225" i="1"/>
  <c r="F225" i="1"/>
  <c r="C225" i="1"/>
  <c r="J212" i="1"/>
  <c r="I212" i="1"/>
  <c r="H212" i="1"/>
  <c r="G212" i="1"/>
  <c r="F212" i="1"/>
  <c r="C212" i="1"/>
  <c r="J216" i="1"/>
  <c r="I216" i="1"/>
  <c r="H216" i="1"/>
  <c r="G216" i="1"/>
  <c r="F216" i="1"/>
  <c r="C216" i="1"/>
  <c r="J643" i="1"/>
  <c r="I643" i="1"/>
  <c r="H643" i="1"/>
  <c r="G643" i="1"/>
  <c r="F643" i="1"/>
  <c r="C643" i="1"/>
  <c r="J229" i="1"/>
  <c r="I229" i="1"/>
  <c r="H229" i="1"/>
  <c r="G229" i="1"/>
  <c r="F229" i="1"/>
  <c r="C229" i="1"/>
  <c r="J226" i="1"/>
  <c r="I226" i="1"/>
  <c r="H226" i="1"/>
  <c r="G226" i="1"/>
  <c r="F226" i="1"/>
  <c r="C226" i="1"/>
  <c r="J222" i="1"/>
  <c r="I222" i="1"/>
  <c r="H222" i="1"/>
  <c r="G222" i="1"/>
  <c r="F222" i="1"/>
  <c r="C222" i="1"/>
  <c r="J227" i="1"/>
  <c r="I227" i="1"/>
  <c r="H227" i="1"/>
  <c r="G227" i="1"/>
  <c r="F227" i="1"/>
  <c r="C227" i="1"/>
  <c r="J486" i="1"/>
  <c r="I486" i="1"/>
  <c r="H486" i="1"/>
  <c r="G486" i="1"/>
  <c r="F486" i="1"/>
  <c r="C486" i="1"/>
  <c r="J233" i="1"/>
  <c r="I233" i="1"/>
  <c r="H233" i="1"/>
  <c r="G233" i="1"/>
  <c r="F233" i="1"/>
  <c r="C233" i="1"/>
  <c r="J231" i="1"/>
  <c r="I231" i="1"/>
  <c r="H231" i="1"/>
  <c r="G231" i="1"/>
  <c r="F231" i="1"/>
  <c r="C231" i="1"/>
  <c r="J630" i="1"/>
  <c r="I630" i="1"/>
  <c r="H630" i="1"/>
  <c r="G630" i="1"/>
  <c r="F630" i="1"/>
  <c r="C630" i="1"/>
  <c r="J184" i="1"/>
  <c r="I184" i="1"/>
  <c r="H184" i="1"/>
  <c r="G184" i="1"/>
  <c r="F184" i="1"/>
  <c r="C184" i="1"/>
  <c r="J557" i="1"/>
  <c r="I557" i="1"/>
  <c r="H557" i="1"/>
  <c r="G557" i="1"/>
  <c r="F557" i="1"/>
  <c r="C557" i="1"/>
  <c r="J568" i="1"/>
  <c r="I568" i="1"/>
  <c r="H568" i="1"/>
  <c r="G568" i="1"/>
  <c r="F568" i="1"/>
  <c r="C568" i="1"/>
  <c r="J561" i="1"/>
  <c r="I561" i="1"/>
  <c r="H561" i="1"/>
  <c r="G561" i="1"/>
  <c r="F561" i="1"/>
  <c r="C561" i="1"/>
  <c r="J601" i="1"/>
  <c r="I601" i="1"/>
  <c r="H601" i="1"/>
  <c r="G601" i="1"/>
  <c r="F601" i="1"/>
  <c r="C601" i="1"/>
  <c r="J266" i="1"/>
  <c r="I266" i="1"/>
  <c r="H266" i="1"/>
  <c r="G266" i="1"/>
  <c r="F266" i="1"/>
  <c r="C266" i="1"/>
  <c r="J581" i="1"/>
  <c r="I581" i="1"/>
  <c r="H581" i="1"/>
  <c r="G581" i="1"/>
  <c r="F581" i="1"/>
  <c r="C581" i="1"/>
  <c r="J529" i="1"/>
  <c r="I529" i="1"/>
  <c r="H529" i="1"/>
  <c r="G529" i="1"/>
  <c r="F529" i="1"/>
  <c r="C529" i="1"/>
  <c r="J520" i="1"/>
  <c r="I520" i="1"/>
  <c r="H520" i="1"/>
  <c r="G520" i="1"/>
  <c r="F520" i="1"/>
  <c r="C520" i="1"/>
  <c r="J492" i="1"/>
  <c r="I492" i="1"/>
  <c r="H492" i="1"/>
  <c r="G492" i="1"/>
  <c r="F492" i="1"/>
  <c r="C492" i="1"/>
  <c r="J258" i="1"/>
  <c r="I258" i="1"/>
  <c r="H258" i="1"/>
  <c r="G258" i="1"/>
  <c r="F258" i="1"/>
  <c r="C258" i="1"/>
  <c r="J248" i="1"/>
  <c r="I248" i="1"/>
  <c r="H248" i="1"/>
  <c r="G248" i="1"/>
  <c r="F248" i="1"/>
  <c r="C248" i="1"/>
  <c r="J214" i="1"/>
  <c r="I214" i="1"/>
  <c r="H214" i="1"/>
  <c r="G214" i="1"/>
  <c r="F214" i="1"/>
  <c r="C214" i="1"/>
  <c r="J522" i="1"/>
  <c r="I522" i="1"/>
  <c r="H522" i="1"/>
  <c r="G522" i="1"/>
  <c r="F522" i="1"/>
  <c r="C522" i="1"/>
  <c r="J188" i="1"/>
  <c r="I188" i="1"/>
  <c r="H188" i="1"/>
  <c r="G188" i="1"/>
  <c r="F188" i="1"/>
  <c r="C188" i="1"/>
  <c r="J513" i="1"/>
  <c r="I513" i="1"/>
  <c r="H513" i="1"/>
  <c r="G513" i="1"/>
  <c r="F513" i="1"/>
  <c r="C513" i="1"/>
  <c r="J550" i="1"/>
  <c r="I550" i="1"/>
  <c r="H550" i="1"/>
  <c r="G550" i="1"/>
  <c r="F550" i="1"/>
  <c r="C550" i="1"/>
  <c r="J213" i="1"/>
  <c r="I213" i="1"/>
  <c r="H213" i="1"/>
  <c r="G213" i="1"/>
  <c r="F213" i="1"/>
  <c r="C213" i="1"/>
  <c r="J517" i="1"/>
  <c r="I517" i="1"/>
  <c r="H517" i="1"/>
  <c r="G517" i="1"/>
  <c r="F517" i="1"/>
  <c r="C517" i="1"/>
  <c r="J566" i="1"/>
  <c r="I566" i="1"/>
  <c r="H566" i="1"/>
  <c r="G566" i="1"/>
  <c r="F566" i="1"/>
  <c r="C566" i="1"/>
  <c r="J493" i="1"/>
  <c r="I493" i="1"/>
  <c r="H493" i="1"/>
  <c r="G493" i="1"/>
  <c r="F493" i="1"/>
  <c r="C493" i="1"/>
  <c r="J294" i="1"/>
  <c r="I294" i="1"/>
  <c r="H294" i="1"/>
  <c r="G294" i="1"/>
  <c r="F294" i="1"/>
  <c r="C294" i="1"/>
  <c r="J531" i="1"/>
  <c r="I531" i="1"/>
  <c r="H531" i="1"/>
  <c r="G531" i="1"/>
  <c r="F531" i="1"/>
  <c r="C531" i="1"/>
  <c r="J554" i="1"/>
  <c r="I554" i="1"/>
  <c r="H554" i="1"/>
  <c r="G554" i="1"/>
  <c r="F554" i="1"/>
  <c r="C554" i="1"/>
  <c r="J583" i="1"/>
  <c r="I583" i="1"/>
  <c r="H583" i="1"/>
  <c r="G583" i="1"/>
  <c r="F583" i="1"/>
  <c r="C583" i="1"/>
  <c r="J532" i="1"/>
  <c r="I532" i="1"/>
  <c r="H532" i="1"/>
  <c r="G532" i="1"/>
  <c r="F532" i="1"/>
  <c r="C532" i="1"/>
  <c r="J576" i="1"/>
  <c r="I576" i="1"/>
  <c r="H576" i="1"/>
  <c r="G576" i="1"/>
  <c r="F576" i="1"/>
  <c r="C576" i="1"/>
  <c r="J193" i="1"/>
  <c r="I193" i="1"/>
  <c r="H193" i="1"/>
  <c r="G193" i="1"/>
  <c r="F193" i="1"/>
  <c r="C193" i="1"/>
  <c r="J177" i="1"/>
  <c r="I177" i="1"/>
  <c r="H177" i="1"/>
  <c r="G177" i="1"/>
  <c r="F177" i="1"/>
  <c r="C177" i="1"/>
  <c r="J199" i="1"/>
  <c r="I199" i="1"/>
  <c r="H199" i="1"/>
  <c r="G199" i="1"/>
  <c r="F199" i="1"/>
  <c r="C199" i="1"/>
  <c r="J178" i="1"/>
  <c r="I178" i="1"/>
  <c r="H178" i="1"/>
  <c r="G178" i="1"/>
  <c r="F178" i="1"/>
  <c r="C178" i="1"/>
  <c r="J185" i="1"/>
  <c r="I185" i="1"/>
  <c r="H185" i="1"/>
  <c r="G185" i="1"/>
  <c r="F185" i="1"/>
  <c r="C185" i="1"/>
  <c r="J196" i="1"/>
  <c r="I196" i="1"/>
  <c r="H196" i="1"/>
  <c r="G196" i="1"/>
  <c r="F196" i="1"/>
  <c r="C196" i="1"/>
  <c r="J219" i="1"/>
  <c r="I219" i="1"/>
  <c r="H219" i="1"/>
  <c r="G219" i="1"/>
  <c r="F219" i="1"/>
  <c r="C219" i="1"/>
  <c r="J187" i="1"/>
  <c r="I187" i="1"/>
  <c r="H187" i="1"/>
  <c r="G187" i="1"/>
  <c r="F187" i="1"/>
  <c r="C187" i="1"/>
  <c r="J540" i="1"/>
  <c r="I540" i="1"/>
  <c r="H540" i="1"/>
  <c r="G540" i="1"/>
  <c r="F540" i="1"/>
  <c r="C540" i="1"/>
  <c r="J195" i="1"/>
  <c r="I195" i="1"/>
  <c r="H195" i="1"/>
  <c r="G195" i="1"/>
  <c r="F195" i="1"/>
  <c r="C195" i="1"/>
  <c r="J275" i="1"/>
  <c r="I275" i="1"/>
  <c r="H275" i="1"/>
  <c r="G275" i="1"/>
  <c r="F275" i="1"/>
  <c r="C275" i="1"/>
  <c r="J182" i="1"/>
  <c r="I182" i="1"/>
  <c r="H182" i="1"/>
  <c r="G182" i="1"/>
  <c r="F182" i="1"/>
  <c r="C182" i="1"/>
  <c r="J180" i="1"/>
  <c r="I180" i="1"/>
  <c r="H180" i="1"/>
  <c r="G180" i="1"/>
  <c r="F180" i="1"/>
  <c r="C180" i="1"/>
  <c r="J296" i="1"/>
  <c r="I296" i="1"/>
  <c r="H296" i="1"/>
  <c r="G296" i="1"/>
  <c r="F296" i="1"/>
  <c r="C296" i="1"/>
  <c r="J559" i="1"/>
  <c r="I559" i="1"/>
  <c r="H559" i="1"/>
  <c r="G559" i="1"/>
  <c r="F559" i="1"/>
  <c r="C559" i="1"/>
  <c r="J523" i="1"/>
  <c r="I523" i="1"/>
  <c r="H523" i="1"/>
  <c r="G523" i="1"/>
  <c r="F523" i="1"/>
  <c r="C523" i="1"/>
  <c r="J552" i="1"/>
  <c r="I552" i="1"/>
  <c r="H552" i="1"/>
  <c r="G552" i="1"/>
  <c r="F552" i="1"/>
  <c r="C552" i="1"/>
  <c r="J558" i="1"/>
  <c r="I558" i="1"/>
  <c r="H558" i="1"/>
  <c r="G558" i="1"/>
  <c r="F558" i="1"/>
  <c r="C558" i="1"/>
  <c r="J551" i="1"/>
  <c r="I551" i="1"/>
  <c r="H551" i="1"/>
  <c r="G551" i="1"/>
  <c r="F551" i="1"/>
  <c r="C551" i="1"/>
  <c r="J593" i="1"/>
  <c r="I593" i="1"/>
  <c r="H593" i="1"/>
  <c r="G593" i="1"/>
  <c r="F593" i="1"/>
  <c r="C593" i="1"/>
  <c r="J560" i="1"/>
  <c r="I560" i="1"/>
  <c r="H560" i="1"/>
  <c r="G560" i="1"/>
  <c r="F560" i="1"/>
  <c r="C560" i="1"/>
  <c r="J634" i="1"/>
  <c r="I634" i="1"/>
  <c r="H634" i="1"/>
  <c r="G634" i="1"/>
  <c r="F634" i="1"/>
  <c r="C634" i="1"/>
  <c r="J605" i="1"/>
  <c r="I605" i="1"/>
  <c r="H605" i="1"/>
  <c r="G605" i="1"/>
  <c r="F605" i="1"/>
  <c r="C605" i="1"/>
  <c r="J571" i="1"/>
  <c r="I571" i="1"/>
  <c r="H571" i="1"/>
  <c r="G571" i="1"/>
  <c r="F571" i="1"/>
  <c r="C571" i="1"/>
  <c r="J61" i="1"/>
  <c r="I61" i="1"/>
  <c r="H61" i="1"/>
  <c r="G61" i="1"/>
  <c r="F61" i="1"/>
  <c r="C61" i="1"/>
  <c r="J85" i="1"/>
  <c r="I85" i="1"/>
  <c r="H85" i="1"/>
  <c r="G85" i="1"/>
  <c r="F85" i="1"/>
  <c r="C85" i="1"/>
  <c r="J564" i="1"/>
  <c r="I564" i="1"/>
  <c r="H564" i="1"/>
  <c r="G564" i="1"/>
  <c r="F564" i="1"/>
  <c r="C564" i="1"/>
  <c r="J65" i="1"/>
  <c r="I65" i="1"/>
  <c r="H65" i="1"/>
  <c r="G65" i="1"/>
  <c r="F65" i="1"/>
  <c r="C65" i="1"/>
  <c r="J64" i="1"/>
  <c r="I64" i="1"/>
  <c r="H64" i="1"/>
  <c r="G64" i="1"/>
  <c r="F64" i="1"/>
  <c r="C64" i="1"/>
  <c r="J635" i="1"/>
  <c r="I635" i="1"/>
  <c r="H635" i="1"/>
  <c r="G635" i="1"/>
  <c r="F635" i="1"/>
  <c r="C635" i="1"/>
  <c r="J115" i="1"/>
  <c r="I115" i="1"/>
  <c r="H115" i="1"/>
  <c r="G115" i="1"/>
  <c r="F115" i="1"/>
  <c r="C115" i="1"/>
  <c r="J686" i="1"/>
  <c r="I686" i="1"/>
  <c r="H686" i="1"/>
  <c r="G686" i="1"/>
  <c r="F686" i="1"/>
  <c r="C686" i="1"/>
  <c r="J510" i="1"/>
  <c r="I510" i="1"/>
  <c r="H510" i="1"/>
  <c r="G510" i="1"/>
  <c r="F510" i="1"/>
  <c r="C510" i="1"/>
  <c r="J553" i="1"/>
  <c r="I553" i="1"/>
  <c r="H553" i="1"/>
  <c r="G553" i="1"/>
  <c r="F553" i="1"/>
  <c r="C553" i="1"/>
  <c r="J677" i="1"/>
  <c r="I677" i="1"/>
  <c r="H677" i="1"/>
  <c r="G677" i="1"/>
  <c r="F677" i="1"/>
  <c r="C677" i="1"/>
  <c r="J624" i="1"/>
  <c r="I624" i="1"/>
  <c r="H624" i="1"/>
  <c r="G624" i="1"/>
  <c r="F624" i="1"/>
  <c r="C624" i="1"/>
  <c r="J171" i="1"/>
  <c r="I171" i="1"/>
  <c r="H171" i="1"/>
  <c r="G171" i="1"/>
  <c r="F171" i="1"/>
  <c r="C171" i="1"/>
  <c r="J676" i="1"/>
  <c r="I676" i="1"/>
  <c r="H676" i="1"/>
  <c r="G676" i="1"/>
  <c r="F676" i="1"/>
  <c r="C676" i="1"/>
  <c r="J760" i="1"/>
  <c r="I760" i="1"/>
  <c r="H760" i="1"/>
  <c r="G760" i="1"/>
  <c r="F760" i="1"/>
  <c r="C760" i="1"/>
  <c r="J514" i="1"/>
  <c r="I514" i="1"/>
  <c r="H514" i="1"/>
  <c r="G514" i="1"/>
  <c r="F514" i="1"/>
  <c r="C514" i="1"/>
  <c r="J511" i="1"/>
  <c r="I511" i="1"/>
  <c r="H511" i="1"/>
  <c r="G511" i="1"/>
  <c r="F511" i="1"/>
  <c r="C511" i="1"/>
  <c r="J678" i="1"/>
  <c r="I678" i="1"/>
  <c r="H678" i="1"/>
  <c r="G678" i="1"/>
  <c r="F678" i="1"/>
  <c r="C678" i="1"/>
  <c r="J572" i="1"/>
  <c r="I572" i="1"/>
  <c r="H572" i="1"/>
  <c r="G572" i="1"/>
  <c r="F572" i="1"/>
  <c r="C572" i="1"/>
  <c r="J117" i="1"/>
  <c r="I117" i="1"/>
  <c r="H117" i="1"/>
  <c r="G117" i="1"/>
  <c r="F117" i="1"/>
  <c r="C117" i="1"/>
  <c r="J535" i="1"/>
  <c r="I535" i="1"/>
  <c r="H535" i="1"/>
  <c r="G535" i="1"/>
  <c r="F535" i="1"/>
  <c r="C535" i="1"/>
  <c r="J173" i="1"/>
  <c r="I173" i="1"/>
  <c r="H173" i="1"/>
  <c r="G173" i="1"/>
  <c r="F173" i="1"/>
  <c r="C173" i="1"/>
  <c r="J638" i="1"/>
  <c r="I638" i="1"/>
  <c r="H638" i="1"/>
  <c r="G638" i="1"/>
  <c r="F638" i="1"/>
  <c r="C638" i="1"/>
  <c r="J471" i="1"/>
  <c r="I471" i="1"/>
  <c r="H471" i="1"/>
  <c r="G471" i="1"/>
  <c r="F471" i="1"/>
  <c r="C471" i="1"/>
  <c r="J68" i="1"/>
  <c r="I68" i="1"/>
  <c r="H68" i="1"/>
  <c r="G68" i="1"/>
  <c r="F68" i="1"/>
  <c r="C68" i="1"/>
  <c r="J546" i="1"/>
  <c r="I546" i="1"/>
  <c r="H546" i="1"/>
  <c r="G546" i="1"/>
  <c r="F546" i="1"/>
  <c r="C546" i="1"/>
  <c r="J58" i="1"/>
  <c r="I58" i="1"/>
  <c r="H58" i="1"/>
  <c r="G58" i="1"/>
  <c r="F58" i="1"/>
  <c r="C58" i="1"/>
  <c r="J526" i="1"/>
  <c r="I526" i="1"/>
  <c r="H526" i="1"/>
  <c r="G526" i="1"/>
  <c r="F526" i="1"/>
  <c r="C526" i="1"/>
  <c r="J536" i="1"/>
  <c r="I536" i="1"/>
  <c r="H536" i="1"/>
  <c r="G536" i="1"/>
  <c r="F536" i="1"/>
  <c r="C536" i="1"/>
  <c r="J527" i="1"/>
  <c r="I527" i="1"/>
  <c r="H527" i="1"/>
  <c r="G527" i="1"/>
  <c r="F527" i="1"/>
  <c r="C527" i="1"/>
  <c r="J637" i="1"/>
  <c r="I637" i="1"/>
  <c r="H637" i="1"/>
  <c r="G637" i="1"/>
  <c r="F637" i="1"/>
  <c r="C637" i="1"/>
  <c r="J693" i="1"/>
  <c r="I693" i="1"/>
  <c r="H693" i="1"/>
  <c r="G693" i="1"/>
  <c r="F693" i="1"/>
  <c r="C693" i="1"/>
  <c r="J59" i="1"/>
  <c r="I59" i="1"/>
  <c r="H59" i="1"/>
  <c r="G59" i="1"/>
  <c r="F59" i="1"/>
  <c r="C59" i="1"/>
  <c r="J524" i="1"/>
  <c r="I524" i="1"/>
  <c r="H524" i="1"/>
  <c r="G524" i="1"/>
  <c r="F524" i="1"/>
  <c r="C524" i="1"/>
  <c r="J496" i="1"/>
  <c r="I496" i="1"/>
  <c r="H496" i="1"/>
  <c r="G496" i="1"/>
  <c r="F496" i="1"/>
  <c r="C496" i="1"/>
  <c r="J544" i="1"/>
  <c r="I544" i="1"/>
  <c r="H544" i="1"/>
  <c r="G544" i="1"/>
  <c r="F544" i="1"/>
  <c r="C544" i="1"/>
  <c r="J573" i="1"/>
  <c r="I573" i="1"/>
  <c r="H573" i="1"/>
  <c r="G573" i="1"/>
  <c r="F573" i="1"/>
  <c r="C573" i="1"/>
  <c r="J501" i="1"/>
  <c r="I501" i="1"/>
  <c r="H501" i="1"/>
  <c r="G501" i="1"/>
  <c r="F501" i="1"/>
  <c r="C501" i="1"/>
  <c r="J617" i="1"/>
  <c r="I617" i="1"/>
  <c r="H617" i="1"/>
  <c r="G617" i="1"/>
  <c r="F617" i="1"/>
  <c r="C617" i="1"/>
  <c r="J494" i="1"/>
  <c r="I494" i="1"/>
  <c r="H494" i="1"/>
  <c r="G494" i="1"/>
  <c r="F494" i="1"/>
  <c r="C494" i="1"/>
  <c r="J495" i="1"/>
  <c r="I495" i="1"/>
  <c r="H495" i="1"/>
  <c r="G495" i="1"/>
  <c r="F495" i="1"/>
  <c r="C495" i="1"/>
  <c r="J476" i="1"/>
  <c r="I476" i="1"/>
  <c r="H476" i="1"/>
  <c r="G476" i="1"/>
  <c r="F476" i="1"/>
  <c r="C476" i="1"/>
  <c r="J556" i="1"/>
  <c r="I556" i="1"/>
  <c r="H556" i="1"/>
  <c r="G556" i="1"/>
  <c r="F556" i="1"/>
  <c r="C556" i="1"/>
  <c r="J740" i="1"/>
  <c r="I740" i="1"/>
  <c r="H740" i="1"/>
  <c r="G740" i="1"/>
  <c r="F740" i="1"/>
  <c r="C740" i="1"/>
  <c r="J753" i="1"/>
  <c r="I753" i="1"/>
  <c r="H753" i="1"/>
  <c r="G753" i="1"/>
  <c r="F753" i="1"/>
  <c r="C753" i="1"/>
  <c r="J533" i="1"/>
  <c r="I533" i="1"/>
  <c r="H533" i="1"/>
  <c r="G533" i="1"/>
  <c r="F533" i="1"/>
  <c r="C533" i="1"/>
  <c r="J625" i="1"/>
  <c r="I625" i="1"/>
  <c r="H625" i="1"/>
  <c r="G625" i="1"/>
  <c r="F625" i="1"/>
  <c r="C625" i="1"/>
  <c r="J737" i="1"/>
  <c r="I737" i="1"/>
  <c r="H737" i="1"/>
  <c r="G737" i="1"/>
  <c r="F737" i="1"/>
  <c r="C737" i="1"/>
  <c r="J732" i="1"/>
  <c r="I732" i="1"/>
  <c r="H732" i="1"/>
  <c r="G732" i="1"/>
  <c r="F732" i="1"/>
  <c r="C732" i="1"/>
  <c r="J755" i="1"/>
  <c r="I755" i="1"/>
  <c r="H755" i="1"/>
  <c r="G755" i="1"/>
  <c r="F755" i="1"/>
  <c r="C755" i="1"/>
  <c r="J502" i="1"/>
  <c r="I502" i="1"/>
  <c r="H502" i="1"/>
  <c r="G502" i="1"/>
  <c r="F502" i="1"/>
  <c r="C502" i="1"/>
  <c r="J756" i="1"/>
  <c r="I756" i="1"/>
  <c r="H756" i="1"/>
  <c r="G756" i="1"/>
  <c r="F756" i="1"/>
  <c r="C756" i="1"/>
  <c r="J512" i="1"/>
  <c r="I512" i="1"/>
  <c r="H512" i="1"/>
  <c r="G512" i="1"/>
  <c r="F512" i="1"/>
  <c r="C512" i="1"/>
  <c r="J537" i="1"/>
  <c r="I537" i="1"/>
  <c r="H537" i="1"/>
  <c r="G537" i="1"/>
  <c r="F537" i="1"/>
  <c r="C537" i="1"/>
  <c r="J570" i="1"/>
  <c r="I570" i="1"/>
  <c r="H570" i="1"/>
  <c r="G570" i="1"/>
  <c r="F570" i="1"/>
  <c r="C570" i="1"/>
  <c r="J508" i="1"/>
  <c r="I508" i="1"/>
  <c r="H508" i="1"/>
  <c r="G508" i="1"/>
  <c r="F508" i="1"/>
  <c r="C508" i="1"/>
  <c r="J497" i="1"/>
  <c r="I497" i="1"/>
  <c r="H497" i="1"/>
  <c r="G497" i="1"/>
  <c r="F497" i="1"/>
  <c r="C497" i="1"/>
  <c r="J92" i="1"/>
  <c r="I92" i="1"/>
  <c r="H92" i="1"/>
  <c r="G92" i="1"/>
  <c r="F92" i="1"/>
  <c r="C92" i="1"/>
  <c r="J538" i="1"/>
  <c r="I538" i="1"/>
  <c r="H538" i="1"/>
  <c r="G538" i="1"/>
  <c r="F538" i="1"/>
  <c r="C538" i="1"/>
  <c r="J82" i="1"/>
  <c r="I82" i="1"/>
  <c r="H82" i="1"/>
  <c r="G82" i="1"/>
  <c r="F82" i="1"/>
  <c r="C82" i="1"/>
  <c r="J647" i="1"/>
  <c r="I647" i="1"/>
  <c r="H647" i="1"/>
  <c r="G647" i="1"/>
  <c r="F647" i="1"/>
  <c r="C647" i="1"/>
  <c r="J575" i="1"/>
  <c r="I575" i="1"/>
  <c r="H575" i="1"/>
  <c r="G575" i="1"/>
  <c r="F575" i="1"/>
  <c r="C575" i="1"/>
  <c r="J539" i="1"/>
  <c r="I539" i="1"/>
  <c r="H539" i="1"/>
  <c r="G539" i="1"/>
  <c r="F539" i="1"/>
  <c r="C539" i="1"/>
  <c r="J574" i="1"/>
  <c r="I574" i="1"/>
  <c r="H574" i="1"/>
  <c r="G574" i="1"/>
  <c r="F574" i="1"/>
  <c r="C574" i="1"/>
  <c r="J731" i="1"/>
  <c r="I731" i="1"/>
  <c r="H731" i="1"/>
  <c r="G731" i="1"/>
  <c r="F731" i="1"/>
  <c r="C731" i="1"/>
  <c r="J90" i="1"/>
  <c r="I90" i="1"/>
  <c r="H90" i="1"/>
  <c r="G90" i="1"/>
  <c r="F90" i="1"/>
  <c r="C90" i="1"/>
  <c r="J761" i="1"/>
  <c r="I761" i="1"/>
  <c r="H761" i="1"/>
  <c r="G761" i="1"/>
  <c r="F761" i="1"/>
  <c r="C761" i="1"/>
  <c r="J618" i="1"/>
  <c r="I618" i="1"/>
  <c r="H618" i="1"/>
  <c r="G618" i="1"/>
  <c r="F618" i="1"/>
  <c r="C618" i="1"/>
  <c r="J545" i="1"/>
  <c r="I545" i="1"/>
  <c r="H545" i="1"/>
  <c r="G545" i="1"/>
  <c r="F545" i="1"/>
  <c r="C545" i="1"/>
  <c r="J644" i="1"/>
  <c r="I644" i="1"/>
  <c r="H644" i="1"/>
  <c r="G644" i="1"/>
  <c r="F644" i="1"/>
  <c r="C644" i="1"/>
  <c r="J37" i="1"/>
  <c r="I37" i="1"/>
  <c r="H37" i="1"/>
  <c r="G37" i="1"/>
  <c r="F37" i="1"/>
  <c r="C37" i="1"/>
  <c r="J687" i="1"/>
  <c r="I687" i="1"/>
  <c r="H687" i="1"/>
  <c r="G687" i="1"/>
  <c r="F687" i="1"/>
  <c r="C687" i="1"/>
  <c r="J504" i="1"/>
  <c r="I504" i="1"/>
  <c r="H504" i="1"/>
  <c r="G504" i="1"/>
  <c r="F504" i="1"/>
  <c r="C504" i="1"/>
  <c r="J543" i="1"/>
  <c r="I543" i="1"/>
  <c r="H543" i="1"/>
  <c r="G543" i="1"/>
  <c r="F543" i="1"/>
  <c r="C543" i="1"/>
  <c r="J63" i="1"/>
  <c r="I63" i="1"/>
  <c r="H63" i="1"/>
  <c r="G63" i="1"/>
  <c r="F63" i="1"/>
  <c r="C63" i="1"/>
  <c r="J680" i="1"/>
  <c r="I680" i="1"/>
  <c r="H680" i="1"/>
  <c r="G680" i="1"/>
  <c r="F680" i="1"/>
  <c r="C680" i="1"/>
  <c r="J509" i="1"/>
  <c r="I509" i="1"/>
  <c r="H509" i="1"/>
  <c r="G509" i="1"/>
  <c r="F509" i="1"/>
  <c r="C509" i="1"/>
  <c r="J666" i="1"/>
  <c r="I666" i="1"/>
  <c r="H666" i="1"/>
  <c r="G666" i="1"/>
  <c r="F666" i="1"/>
  <c r="C666" i="1"/>
  <c r="J594" i="1"/>
  <c r="I594" i="1"/>
  <c r="H594" i="1"/>
  <c r="G594" i="1"/>
  <c r="F594" i="1"/>
  <c r="C594" i="1"/>
  <c r="J700" i="1"/>
  <c r="I700" i="1"/>
  <c r="H700" i="1"/>
  <c r="G700" i="1"/>
  <c r="F700" i="1"/>
  <c r="C700" i="1"/>
  <c r="J727" i="1"/>
  <c r="I727" i="1"/>
  <c r="H727" i="1"/>
  <c r="G727" i="1"/>
  <c r="F727" i="1"/>
  <c r="C727" i="1"/>
  <c r="J736" i="1"/>
  <c r="I736" i="1"/>
  <c r="H736" i="1"/>
  <c r="G736" i="1"/>
  <c r="F736" i="1"/>
  <c r="C736" i="1"/>
  <c r="J729" i="1"/>
  <c r="I729" i="1"/>
  <c r="H729" i="1"/>
  <c r="G729" i="1"/>
  <c r="F729" i="1"/>
  <c r="C729" i="1"/>
  <c r="J738" i="1"/>
  <c r="I738" i="1"/>
  <c r="H738" i="1"/>
  <c r="G738" i="1"/>
  <c r="F738" i="1"/>
  <c r="C738" i="1"/>
  <c r="J718" i="1"/>
  <c r="I718" i="1"/>
  <c r="H718" i="1"/>
  <c r="G718" i="1"/>
  <c r="F718" i="1"/>
  <c r="C718" i="1"/>
  <c r="J507" i="1"/>
  <c r="I507" i="1"/>
  <c r="H507" i="1"/>
  <c r="G507" i="1"/>
  <c r="F507" i="1"/>
  <c r="C507" i="1"/>
  <c r="J610" i="1"/>
  <c r="I610" i="1"/>
  <c r="H610" i="1"/>
  <c r="G610" i="1"/>
  <c r="F610" i="1"/>
  <c r="C610" i="1"/>
  <c r="J706" i="1"/>
  <c r="I706" i="1"/>
  <c r="H706" i="1"/>
  <c r="G706" i="1"/>
  <c r="F706" i="1"/>
  <c r="C706" i="1"/>
  <c r="J674" i="1"/>
  <c r="I674" i="1"/>
  <c r="H674" i="1"/>
  <c r="G674" i="1"/>
  <c r="F674" i="1"/>
  <c r="C674" i="1"/>
  <c r="J168" i="1"/>
  <c r="I168" i="1"/>
  <c r="H168" i="1"/>
  <c r="G168" i="1"/>
  <c r="F168" i="1"/>
  <c r="C168" i="1"/>
  <c r="J627" i="1"/>
  <c r="I627" i="1"/>
  <c r="H627" i="1"/>
  <c r="G627" i="1"/>
  <c r="F627" i="1"/>
  <c r="C627" i="1"/>
  <c r="J481" i="1"/>
  <c r="I481" i="1"/>
  <c r="H481" i="1"/>
  <c r="G481" i="1"/>
  <c r="F481" i="1"/>
  <c r="C481" i="1"/>
  <c r="J69" i="1"/>
  <c r="I69" i="1"/>
  <c r="H69" i="1"/>
  <c r="G69" i="1"/>
  <c r="F69" i="1"/>
  <c r="C69" i="1"/>
  <c r="J645" i="1"/>
  <c r="I645" i="1"/>
  <c r="H645" i="1"/>
  <c r="G645" i="1"/>
  <c r="F645" i="1"/>
  <c r="C645" i="1"/>
  <c r="J482" i="1"/>
  <c r="I482" i="1"/>
  <c r="H482" i="1"/>
  <c r="G482" i="1"/>
  <c r="F482" i="1"/>
  <c r="C482" i="1"/>
  <c r="J500" i="1"/>
  <c r="I500" i="1"/>
  <c r="H500" i="1"/>
  <c r="G500" i="1"/>
  <c r="F500" i="1"/>
  <c r="C500" i="1"/>
  <c r="J591" i="1"/>
  <c r="I591" i="1"/>
  <c r="H591" i="1"/>
  <c r="G591" i="1"/>
  <c r="F591" i="1"/>
  <c r="C591" i="1"/>
  <c r="J503" i="1"/>
  <c r="I503" i="1"/>
  <c r="H503" i="1"/>
  <c r="G503" i="1"/>
  <c r="F503" i="1"/>
  <c r="C503" i="1"/>
  <c r="J499" i="1"/>
  <c r="I499" i="1"/>
  <c r="H499" i="1"/>
  <c r="G499" i="1"/>
  <c r="F499" i="1"/>
  <c r="C499" i="1"/>
  <c r="J488" i="1"/>
  <c r="I488" i="1"/>
  <c r="H488" i="1"/>
  <c r="G488" i="1"/>
  <c r="F488" i="1"/>
  <c r="C488" i="1"/>
  <c r="J665" i="1"/>
  <c r="I665" i="1"/>
  <c r="H665" i="1"/>
  <c r="G665" i="1"/>
  <c r="F665" i="1"/>
  <c r="C665" i="1"/>
  <c r="J599" i="1"/>
  <c r="I599" i="1"/>
  <c r="H599" i="1"/>
  <c r="G599" i="1"/>
  <c r="F599" i="1"/>
  <c r="C599" i="1"/>
  <c r="J694" i="1"/>
  <c r="I694" i="1"/>
  <c r="H694" i="1"/>
  <c r="G694" i="1"/>
  <c r="F694" i="1"/>
  <c r="C694" i="1"/>
  <c r="J698" i="1"/>
  <c r="I698" i="1"/>
  <c r="H698" i="1"/>
  <c r="G698" i="1"/>
  <c r="F698" i="1"/>
  <c r="C698" i="1"/>
  <c r="J799" i="1"/>
  <c r="I799" i="1"/>
  <c r="H799" i="1"/>
  <c r="G799" i="1"/>
  <c r="F799" i="1"/>
  <c r="C799" i="1"/>
  <c r="J175" i="1"/>
  <c r="I175" i="1"/>
  <c r="H175" i="1"/>
  <c r="G175" i="1"/>
  <c r="F175" i="1"/>
  <c r="C175" i="1"/>
  <c r="J695" i="1"/>
  <c r="I695" i="1"/>
  <c r="H695" i="1"/>
  <c r="G695" i="1"/>
  <c r="F695" i="1"/>
  <c r="C695" i="1"/>
  <c r="J547" i="1"/>
  <c r="I547" i="1"/>
  <c r="H547" i="1"/>
  <c r="G547" i="1"/>
  <c r="F547" i="1"/>
  <c r="C547" i="1"/>
  <c r="J53" i="1"/>
  <c r="I53" i="1"/>
  <c r="H53" i="1"/>
  <c r="G53" i="1"/>
  <c r="F53" i="1"/>
  <c r="C53" i="1"/>
  <c r="J505" i="1"/>
  <c r="I505" i="1"/>
  <c r="H505" i="1"/>
  <c r="G505" i="1"/>
  <c r="F505" i="1"/>
  <c r="C505" i="1"/>
  <c r="J8" i="1"/>
  <c r="I8" i="1"/>
  <c r="H8" i="1"/>
  <c r="G8" i="1"/>
  <c r="F8" i="1"/>
  <c r="C8" i="1"/>
  <c r="J484" i="1"/>
  <c r="I484" i="1"/>
  <c r="H484" i="1"/>
  <c r="G484" i="1"/>
  <c r="F484" i="1"/>
  <c r="C484" i="1"/>
  <c r="J38" i="1"/>
  <c r="I38" i="1"/>
  <c r="H38" i="1"/>
  <c r="G38" i="1"/>
  <c r="F38" i="1"/>
  <c r="C38" i="1"/>
  <c r="J136" i="1"/>
  <c r="I136" i="1"/>
  <c r="H136" i="1"/>
  <c r="G136" i="1"/>
  <c r="F136" i="1"/>
  <c r="C136" i="1"/>
  <c r="J498" i="1"/>
  <c r="I498" i="1"/>
  <c r="H498" i="1"/>
  <c r="G498" i="1"/>
  <c r="F498" i="1"/>
  <c r="C498" i="1"/>
  <c r="J683" i="1"/>
  <c r="I683" i="1"/>
  <c r="H683" i="1"/>
  <c r="G683" i="1"/>
  <c r="F683" i="1"/>
  <c r="C683" i="1"/>
  <c r="J56" i="1"/>
  <c r="I56" i="1"/>
  <c r="H56" i="1"/>
  <c r="G56" i="1"/>
  <c r="F56" i="1"/>
  <c r="C56" i="1"/>
  <c r="J614" i="1"/>
  <c r="I614" i="1"/>
  <c r="H614" i="1"/>
  <c r="G614" i="1"/>
  <c r="F614" i="1"/>
  <c r="C614" i="1"/>
  <c r="J99" i="1"/>
  <c r="I99" i="1"/>
  <c r="H99" i="1"/>
  <c r="G99" i="1"/>
  <c r="F99" i="1"/>
  <c r="C99" i="1"/>
  <c r="J79" i="1"/>
  <c r="I79" i="1"/>
  <c r="H79" i="1"/>
  <c r="G79" i="1"/>
  <c r="F79" i="1"/>
  <c r="C79" i="1"/>
  <c r="J733" i="1"/>
  <c r="I733" i="1"/>
  <c r="H733" i="1"/>
  <c r="G733" i="1"/>
  <c r="F733" i="1"/>
  <c r="C733" i="1"/>
  <c r="J590" i="1"/>
  <c r="I590" i="1"/>
  <c r="H590" i="1"/>
  <c r="G590" i="1"/>
  <c r="F590" i="1"/>
  <c r="C590" i="1"/>
  <c r="J739" i="1"/>
  <c r="I739" i="1"/>
  <c r="H739" i="1"/>
  <c r="G739" i="1"/>
  <c r="F739" i="1"/>
  <c r="C739" i="1"/>
  <c r="J681" i="1"/>
  <c r="I681" i="1"/>
  <c r="H681" i="1"/>
  <c r="G681" i="1"/>
  <c r="F681" i="1"/>
  <c r="C681" i="1"/>
  <c r="J776" i="1"/>
  <c r="I776" i="1"/>
  <c r="H776" i="1"/>
  <c r="G776" i="1"/>
  <c r="F776" i="1"/>
  <c r="C776" i="1"/>
  <c r="J699" i="1"/>
  <c r="I699" i="1"/>
  <c r="H699" i="1"/>
  <c r="G699" i="1"/>
  <c r="F699" i="1"/>
  <c r="C699" i="1"/>
  <c r="J735" i="1"/>
  <c r="I735" i="1"/>
  <c r="H735" i="1"/>
  <c r="G735" i="1"/>
  <c r="F735" i="1"/>
  <c r="C735" i="1"/>
  <c r="J133" i="1"/>
  <c r="I133" i="1"/>
  <c r="H133" i="1"/>
  <c r="G133" i="1"/>
  <c r="F133" i="1"/>
  <c r="C133" i="1"/>
  <c r="J598" i="1"/>
  <c r="I598" i="1"/>
  <c r="H598" i="1"/>
  <c r="G598" i="1"/>
  <c r="F598" i="1"/>
  <c r="C598" i="1"/>
  <c r="J142" i="1"/>
  <c r="I142" i="1"/>
  <c r="H142" i="1"/>
  <c r="G142" i="1"/>
  <c r="F142" i="1"/>
  <c r="C142" i="1"/>
  <c r="J669" i="1"/>
  <c r="I669" i="1"/>
  <c r="H669" i="1"/>
  <c r="G669" i="1"/>
  <c r="F669" i="1"/>
  <c r="C669" i="1"/>
  <c r="J685" i="1"/>
  <c r="I685" i="1"/>
  <c r="H685" i="1"/>
  <c r="G685" i="1"/>
  <c r="F685" i="1"/>
  <c r="C685" i="1"/>
  <c r="J70" i="1"/>
  <c r="I70" i="1"/>
  <c r="H70" i="1"/>
  <c r="G70" i="1"/>
  <c r="F70" i="1"/>
  <c r="C70" i="1"/>
  <c r="J35" i="1"/>
  <c r="I35" i="1"/>
  <c r="H35" i="1"/>
  <c r="G35" i="1"/>
  <c r="F35" i="1"/>
  <c r="C35" i="1"/>
  <c r="J86" i="1"/>
  <c r="I86" i="1"/>
  <c r="H86" i="1"/>
  <c r="G86" i="1"/>
  <c r="F86" i="1"/>
  <c r="C86" i="1"/>
  <c r="J161" i="1"/>
  <c r="I161" i="1"/>
  <c r="H161" i="1"/>
  <c r="G161" i="1"/>
  <c r="F161" i="1"/>
  <c r="C161" i="1"/>
  <c r="J714" i="1"/>
  <c r="I714" i="1"/>
  <c r="H714" i="1"/>
  <c r="G714" i="1"/>
  <c r="F714" i="1"/>
  <c r="C714" i="1"/>
  <c r="J629" i="1"/>
  <c r="I629" i="1"/>
  <c r="H629" i="1"/>
  <c r="G629" i="1"/>
  <c r="F629" i="1"/>
  <c r="C629" i="1"/>
  <c r="J78" i="1"/>
  <c r="I78" i="1"/>
  <c r="H78" i="1"/>
  <c r="G78" i="1"/>
  <c r="F78" i="1"/>
  <c r="C78" i="1"/>
  <c r="J692" i="1"/>
  <c r="I692" i="1"/>
  <c r="H692" i="1"/>
  <c r="G692" i="1"/>
  <c r="F692" i="1"/>
  <c r="C692" i="1"/>
  <c r="J72" i="1"/>
  <c r="I72" i="1"/>
  <c r="H72" i="1"/>
  <c r="G72" i="1"/>
  <c r="F72" i="1"/>
  <c r="C72" i="1"/>
  <c r="J84" i="1"/>
  <c r="I84" i="1"/>
  <c r="H84" i="1"/>
  <c r="G84" i="1"/>
  <c r="F84" i="1"/>
  <c r="C84" i="1"/>
  <c r="J89" i="1"/>
  <c r="I89" i="1"/>
  <c r="H89" i="1"/>
  <c r="G89" i="1"/>
  <c r="F89" i="1"/>
  <c r="C89" i="1"/>
  <c r="J54" i="1"/>
  <c r="I54" i="1"/>
  <c r="H54" i="1"/>
  <c r="G54" i="1"/>
  <c r="F54" i="1"/>
  <c r="C54" i="1"/>
  <c r="J87" i="1"/>
  <c r="I87" i="1"/>
  <c r="H87" i="1"/>
  <c r="G87" i="1"/>
  <c r="F87" i="1"/>
  <c r="C87" i="1"/>
  <c r="J134" i="1"/>
  <c r="I134" i="1"/>
  <c r="H134" i="1"/>
  <c r="G134" i="1"/>
  <c r="F134" i="1"/>
  <c r="C134" i="1"/>
  <c r="J620" i="1"/>
  <c r="I620" i="1"/>
  <c r="H620" i="1"/>
  <c r="G620" i="1"/>
  <c r="F620" i="1"/>
  <c r="C620" i="1"/>
  <c r="J174" i="1"/>
  <c r="I174" i="1"/>
  <c r="H174" i="1"/>
  <c r="G174" i="1"/>
  <c r="F174" i="1"/>
  <c r="C174" i="1"/>
  <c r="J77" i="1"/>
  <c r="I77" i="1"/>
  <c r="H77" i="1"/>
  <c r="G77" i="1"/>
  <c r="F77" i="1"/>
  <c r="C77" i="1"/>
  <c r="J60" i="1"/>
  <c r="I60" i="1"/>
  <c r="H60" i="1"/>
  <c r="G60" i="1"/>
  <c r="F60" i="1"/>
  <c r="C60" i="1"/>
  <c r="J170" i="1"/>
  <c r="I170" i="1"/>
  <c r="H170" i="1"/>
  <c r="G170" i="1"/>
  <c r="F170" i="1"/>
  <c r="C170" i="1"/>
  <c r="J52" i="1"/>
  <c r="I52" i="1"/>
  <c r="H52" i="1"/>
  <c r="G52" i="1"/>
  <c r="F52" i="1"/>
  <c r="C52" i="1"/>
  <c r="J667" i="1"/>
  <c r="I667" i="1"/>
  <c r="H667" i="1"/>
  <c r="G667" i="1"/>
  <c r="F667" i="1"/>
  <c r="C667" i="1"/>
  <c r="J129" i="1"/>
  <c r="I129" i="1"/>
  <c r="H129" i="1"/>
  <c r="G129" i="1"/>
  <c r="F129" i="1"/>
  <c r="C129" i="1"/>
  <c r="J112" i="1"/>
  <c r="I112" i="1"/>
  <c r="H112" i="1"/>
  <c r="G112" i="1"/>
  <c r="F112" i="1"/>
  <c r="C112" i="1"/>
  <c r="J615" i="1"/>
  <c r="I615" i="1"/>
  <c r="H615" i="1"/>
  <c r="G615" i="1"/>
  <c r="F615" i="1"/>
  <c r="C615" i="1"/>
  <c r="J689" i="1"/>
  <c r="I689" i="1"/>
  <c r="H689" i="1"/>
  <c r="G689" i="1"/>
  <c r="F689" i="1"/>
  <c r="C689" i="1"/>
  <c r="J131" i="1"/>
  <c r="I131" i="1"/>
  <c r="H131" i="1"/>
  <c r="G131" i="1"/>
  <c r="F131" i="1"/>
  <c r="C131" i="1"/>
  <c r="J83" i="1"/>
  <c r="I83" i="1"/>
  <c r="H83" i="1"/>
  <c r="G83" i="1"/>
  <c r="F83" i="1"/>
  <c r="C83" i="1"/>
  <c r="J55" i="1"/>
  <c r="I55" i="1"/>
  <c r="H55" i="1"/>
  <c r="G55" i="1"/>
  <c r="F55" i="1"/>
  <c r="C55" i="1"/>
  <c r="J148" i="1"/>
  <c r="I148" i="1"/>
  <c r="H148" i="1"/>
  <c r="G148" i="1"/>
  <c r="F148" i="1"/>
  <c r="C148" i="1"/>
  <c r="J93" i="1"/>
  <c r="I93" i="1"/>
  <c r="H93" i="1"/>
  <c r="G93" i="1"/>
  <c r="F93" i="1"/>
  <c r="C93" i="1"/>
  <c r="J793" i="1"/>
  <c r="I793" i="1"/>
  <c r="H793" i="1"/>
  <c r="G793" i="1"/>
  <c r="F793" i="1"/>
  <c r="C793" i="1"/>
  <c r="J2" i="1"/>
  <c r="I2" i="1"/>
  <c r="H2" i="1"/>
  <c r="G2" i="1"/>
  <c r="F2" i="1"/>
  <c r="C2" i="1"/>
  <c r="J128" i="1"/>
  <c r="I128" i="1"/>
  <c r="H128" i="1"/>
  <c r="G128" i="1"/>
  <c r="F128" i="1"/>
  <c r="C128" i="1"/>
  <c r="J32" i="1"/>
  <c r="I32" i="1"/>
  <c r="H32" i="1"/>
  <c r="G32" i="1"/>
  <c r="F32" i="1"/>
  <c r="C32" i="1"/>
  <c r="J114" i="1"/>
  <c r="I114" i="1"/>
  <c r="H114" i="1"/>
  <c r="G114" i="1"/>
  <c r="F114" i="1"/>
  <c r="C114" i="1"/>
  <c r="J45" i="1"/>
  <c r="I45" i="1"/>
  <c r="H45" i="1"/>
  <c r="G45" i="1"/>
  <c r="F45" i="1"/>
  <c r="C45" i="1"/>
  <c r="J44" i="1"/>
  <c r="I44" i="1"/>
  <c r="H44" i="1"/>
  <c r="G44" i="1"/>
  <c r="F44" i="1"/>
  <c r="C44" i="1"/>
  <c r="J11" i="1"/>
  <c r="I11" i="1"/>
  <c r="H11" i="1"/>
  <c r="G11" i="1"/>
  <c r="F11" i="1"/>
  <c r="C11" i="1"/>
  <c r="J50" i="1"/>
  <c r="I50" i="1"/>
  <c r="H50" i="1"/>
  <c r="G50" i="1"/>
  <c r="F50" i="1"/>
  <c r="C50" i="1"/>
  <c r="J28" i="1"/>
  <c r="I28" i="1"/>
  <c r="H28" i="1"/>
  <c r="G28" i="1"/>
  <c r="F28" i="1"/>
  <c r="C28" i="1"/>
  <c r="J152" i="1"/>
  <c r="I152" i="1"/>
  <c r="H152" i="1"/>
  <c r="G152" i="1"/>
  <c r="F152" i="1"/>
  <c r="C152" i="1"/>
  <c r="J116" i="1"/>
  <c r="I116" i="1"/>
  <c r="H116" i="1"/>
  <c r="G116" i="1"/>
  <c r="F116" i="1"/>
  <c r="C116" i="1"/>
  <c r="J102" i="1"/>
  <c r="I102" i="1"/>
  <c r="H102" i="1"/>
  <c r="G102" i="1"/>
  <c r="F102" i="1"/>
  <c r="C102" i="1"/>
  <c r="J41" i="1"/>
  <c r="I41" i="1"/>
  <c r="H41" i="1"/>
  <c r="G41" i="1"/>
  <c r="F41" i="1"/>
  <c r="C41" i="1"/>
  <c r="J785" i="1"/>
  <c r="I785" i="1"/>
  <c r="H785" i="1"/>
  <c r="G785" i="1"/>
  <c r="F785" i="1"/>
  <c r="C785" i="1"/>
  <c r="J130" i="1"/>
  <c r="I130" i="1"/>
  <c r="H130" i="1"/>
  <c r="G130" i="1"/>
  <c r="F130" i="1"/>
  <c r="C130" i="1"/>
  <c r="J150" i="1"/>
  <c r="I150" i="1"/>
  <c r="H150" i="1"/>
  <c r="G150" i="1"/>
  <c r="F150" i="1"/>
  <c r="C150" i="1"/>
  <c r="J13" i="1"/>
  <c r="I13" i="1"/>
  <c r="H13" i="1"/>
  <c r="G13" i="1"/>
  <c r="F13" i="1"/>
  <c r="C13" i="1"/>
  <c r="J145" i="1"/>
  <c r="I145" i="1"/>
  <c r="H145" i="1"/>
  <c r="G145" i="1"/>
  <c r="F145" i="1"/>
  <c r="C145" i="1"/>
  <c r="J775" i="1"/>
  <c r="I775" i="1"/>
  <c r="H775" i="1"/>
  <c r="G775" i="1"/>
  <c r="F775" i="1"/>
  <c r="C775" i="1"/>
  <c r="J715" i="1"/>
  <c r="I715" i="1"/>
  <c r="H715" i="1"/>
  <c r="G715" i="1"/>
  <c r="F715" i="1"/>
  <c r="C715" i="1"/>
  <c r="J767" i="1"/>
  <c r="I767" i="1"/>
  <c r="H767" i="1"/>
  <c r="G767" i="1"/>
  <c r="F767" i="1"/>
  <c r="C767" i="1"/>
  <c r="J71" i="1"/>
  <c r="I71" i="1"/>
  <c r="H71" i="1"/>
  <c r="G71" i="1"/>
  <c r="F71" i="1"/>
  <c r="C71" i="1"/>
  <c r="J747" i="1"/>
  <c r="I747" i="1"/>
  <c r="H747" i="1"/>
  <c r="G747" i="1"/>
  <c r="F747" i="1"/>
  <c r="C747" i="1"/>
  <c r="J777" i="1"/>
  <c r="I777" i="1"/>
  <c r="H777" i="1"/>
  <c r="G777" i="1"/>
  <c r="F777" i="1"/>
  <c r="C777" i="1"/>
  <c r="J25" i="1"/>
  <c r="I25" i="1"/>
  <c r="H25" i="1"/>
  <c r="G25" i="1"/>
  <c r="F25" i="1"/>
  <c r="C25" i="1"/>
  <c r="J103" i="1"/>
  <c r="I103" i="1"/>
  <c r="H103" i="1"/>
  <c r="G103" i="1"/>
  <c r="F103" i="1"/>
  <c r="C103" i="1"/>
  <c r="J46" i="1"/>
  <c r="I46" i="1"/>
  <c r="H46" i="1"/>
  <c r="G46" i="1"/>
  <c r="F46" i="1"/>
  <c r="C46" i="1"/>
  <c r="J18" i="1"/>
  <c r="I18" i="1"/>
  <c r="H18" i="1"/>
  <c r="G18" i="1"/>
  <c r="F18" i="1"/>
  <c r="C18" i="1"/>
  <c r="J88" i="1"/>
  <c r="I88" i="1"/>
  <c r="H88" i="1"/>
  <c r="G88" i="1"/>
  <c r="F88" i="1"/>
  <c r="C88" i="1"/>
  <c r="J104" i="1"/>
  <c r="I104" i="1"/>
  <c r="H104" i="1"/>
  <c r="G104" i="1"/>
  <c r="F104" i="1"/>
  <c r="C104" i="1"/>
  <c r="J745" i="1"/>
  <c r="I745" i="1"/>
  <c r="H745" i="1"/>
  <c r="G745" i="1"/>
  <c r="F745" i="1"/>
  <c r="C745" i="1"/>
  <c r="J151" i="1"/>
  <c r="I151" i="1"/>
  <c r="H151" i="1"/>
  <c r="G151" i="1"/>
  <c r="F151" i="1"/>
  <c r="C151" i="1"/>
  <c r="J675" i="1"/>
  <c r="I675" i="1"/>
  <c r="H675" i="1"/>
  <c r="G675" i="1"/>
  <c r="F675" i="1"/>
  <c r="C675" i="1"/>
  <c r="J648" i="1"/>
  <c r="I648" i="1"/>
  <c r="H648" i="1"/>
  <c r="G648" i="1"/>
  <c r="F648" i="1"/>
  <c r="C648" i="1"/>
  <c r="J110" i="1"/>
  <c r="I110" i="1"/>
  <c r="H110" i="1"/>
  <c r="G110" i="1"/>
  <c r="F110" i="1"/>
  <c r="C110" i="1"/>
  <c r="J97" i="1"/>
  <c r="I97" i="1"/>
  <c r="H97" i="1"/>
  <c r="G97" i="1"/>
  <c r="F97" i="1"/>
  <c r="C97" i="1"/>
  <c r="J10" i="1"/>
  <c r="I10" i="1"/>
  <c r="H10" i="1"/>
  <c r="G10" i="1"/>
  <c r="F10" i="1"/>
  <c r="C10" i="1"/>
  <c r="J74" i="1"/>
  <c r="I74" i="1"/>
  <c r="H74" i="1"/>
  <c r="G74" i="1"/>
  <c r="F74" i="1"/>
  <c r="C74" i="1"/>
  <c r="J147" i="1"/>
  <c r="I147" i="1"/>
  <c r="H147" i="1"/>
  <c r="G147" i="1"/>
  <c r="F147" i="1"/>
  <c r="C147" i="1"/>
  <c r="J76" i="1"/>
  <c r="I76" i="1"/>
  <c r="H76" i="1"/>
  <c r="G76" i="1"/>
  <c r="F76" i="1"/>
  <c r="C76" i="1"/>
  <c r="J29" i="1"/>
  <c r="I29" i="1"/>
  <c r="H29" i="1"/>
  <c r="G29" i="1"/>
  <c r="F29" i="1"/>
  <c r="C29" i="1"/>
  <c r="J23" i="1"/>
  <c r="I23" i="1"/>
  <c r="H23" i="1"/>
  <c r="G23" i="1"/>
  <c r="F23" i="1"/>
  <c r="C23" i="1"/>
  <c r="J106" i="1"/>
  <c r="I106" i="1"/>
  <c r="H106" i="1"/>
  <c r="G106" i="1"/>
  <c r="F106" i="1"/>
  <c r="C106" i="1"/>
  <c r="J81" i="1"/>
  <c r="I81" i="1"/>
  <c r="H81" i="1"/>
  <c r="G81" i="1"/>
  <c r="F81" i="1"/>
  <c r="C81" i="1"/>
  <c r="J66" i="1"/>
  <c r="I66" i="1"/>
  <c r="H66" i="1"/>
  <c r="G66" i="1"/>
  <c r="F66" i="1"/>
  <c r="C66" i="1"/>
  <c r="J16" i="1"/>
  <c r="I16" i="1"/>
  <c r="H16" i="1"/>
  <c r="G16" i="1"/>
  <c r="F16" i="1"/>
  <c r="C16" i="1"/>
  <c r="J49" i="1"/>
  <c r="I49" i="1"/>
  <c r="H49" i="1"/>
  <c r="G49" i="1"/>
  <c r="F49" i="1"/>
  <c r="C49" i="1"/>
  <c r="J111" i="1"/>
  <c r="I111" i="1"/>
  <c r="H111" i="1"/>
  <c r="G111" i="1"/>
  <c r="F111" i="1"/>
  <c r="C111" i="1"/>
  <c r="J137" i="1"/>
  <c r="I137" i="1"/>
  <c r="H137" i="1"/>
  <c r="G137" i="1"/>
  <c r="F137" i="1"/>
  <c r="C137" i="1"/>
  <c r="J105" i="1"/>
  <c r="I105" i="1"/>
  <c r="H105" i="1"/>
  <c r="G105" i="1"/>
  <c r="F105" i="1"/>
  <c r="C105" i="1"/>
  <c r="J122" i="1"/>
  <c r="I122" i="1"/>
  <c r="H122" i="1"/>
  <c r="G122" i="1"/>
  <c r="F122" i="1"/>
  <c r="C122" i="1"/>
  <c r="J141" i="1"/>
  <c r="I141" i="1"/>
  <c r="H141" i="1"/>
  <c r="G141" i="1"/>
  <c r="F141" i="1"/>
  <c r="C141" i="1"/>
  <c r="J21" i="1"/>
  <c r="I21" i="1"/>
  <c r="H21" i="1"/>
  <c r="G21" i="1"/>
  <c r="F21" i="1"/>
  <c r="C21" i="1"/>
  <c r="J36" i="1"/>
  <c r="I36" i="1"/>
  <c r="H36" i="1"/>
  <c r="G36" i="1"/>
  <c r="F36" i="1"/>
  <c r="C36" i="1"/>
  <c r="J62" i="1"/>
  <c r="I62" i="1"/>
  <c r="H62" i="1"/>
  <c r="G62" i="1"/>
  <c r="F62" i="1"/>
  <c r="C62" i="1"/>
  <c r="J135" i="1"/>
  <c r="I135" i="1"/>
  <c r="H135" i="1"/>
  <c r="G135" i="1"/>
  <c r="F135" i="1"/>
  <c r="C135" i="1"/>
  <c r="J668" i="1"/>
  <c r="I668" i="1"/>
  <c r="H668" i="1"/>
  <c r="G668" i="1"/>
  <c r="F668" i="1"/>
  <c r="C668" i="1"/>
  <c r="J167" i="1"/>
  <c r="I167" i="1"/>
  <c r="H167" i="1"/>
  <c r="G167" i="1"/>
  <c r="F167" i="1"/>
  <c r="C167" i="1"/>
  <c r="J34" i="1"/>
  <c r="I34" i="1"/>
  <c r="H34" i="1"/>
  <c r="G34" i="1"/>
  <c r="F34" i="1"/>
  <c r="C34" i="1"/>
  <c r="J96" i="1"/>
  <c r="I96" i="1"/>
  <c r="H96" i="1"/>
  <c r="G96" i="1"/>
  <c r="F96" i="1"/>
  <c r="C96" i="1"/>
  <c r="J108" i="1"/>
  <c r="I108" i="1"/>
  <c r="H108" i="1"/>
  <c r="G108" i="1"/>
  <c r="F108" i="1"/>
  <c r="C108" i="1"/>
  <c r="J100" i="1"/>
  <c r="I100" i="1"/>
  <c r="H100" i="1"/>
  <c r="G100" i="1"/>
  <c r="F100" i="1"/>
  <c r="C100" i="1"/>
  <c r="J166" i="1"/>
  <c r="I166" i="1"/>
  <c r="H166" i="1"/>
  <c r="G166" i="1"/>
  <c r="F166" i="1"/>
  <c r="C166" i="1"/>
  <c r="J725" i="1"/>
  <c r="I725" i="1"/>
  <c r="H725" i="1"/>
  <c r="G725" i="1"/>
  <c r="F725" i="1"/>
  <c r="C725" i="1"/>
  <c r="J477" i="1"/>
  <c r="I477" i="1"/>
  <c r="H477" i="1"/>
  <c r="G477" i="1"/>
  <c r="F477" i="1"/>
  <c r="C477" i="1"/>
  <c r="J6" i="1"/>
  <c r="I6" i="1"/>
  <c r="H6" i="1"/>
  <c r="G6" i="1"/>
  <c r="F6" i="1"/>
  <c r="C6" i="1"/>
  <c r="J101" i="1"/>
  <c r="I101" i="1"/>
  <c r="H101" i="1"/>
  <c r="G101" i="1"/>
  <c r="F101" i="1"/>
  <c r="C101" i="1"/>
  <c r="J27" i="1"/>
  <c r="I27" i="1"/>
  <c r="H27" i="1"/>
  <c r="G27" i="1"/>
  <c r="F27" i="1"/>
  <c r="C27" i="1"/>
  <c r="J47" i="1"/>
  <c r="I47" i="1"/>
  <c r="H47" i="1"/>
  <c r="G47" i="1"/>
  <c r="F47" i="1"/>
  <c r="C47" i="1"/>
  <c r="J24" i="1"/>
  <c r="I24" i="1"/>
  <c r="H24" i="1"/>
  <c r="G24" i="1"/>
  <c r="F24" i="1"/>
  <c r="C24" i="1"/>
  <c r="J48" i="1"/>
  <c r="I48" i="1"/>
  <c r="H48" i="1"/>
  <c r="G48" i="1"/>
  <c r="F48" i="1"/>
  <c r="C48" i="1"/>
  <c r="J772" i="1"/>
  <c r="I772" i="1"/>
  <c r="H772" i="1"/>
  <c r="G772" i="1"/>
  <c r="F772" i="1"/>
  <c r="C772" i="1"/>
  <c r="J43" i="1"/>
  <c r="I43" i="1"/>
  <c r="H43" i="1"/>
  <c r="G43" i="1"/>
  <c r="F43" i="1"/>
  <c r="C43" i="1"/>
  <c r="J12" i="1"/>
  <c r="I12" i="1"/>
  <c r="H12" i="1"/>
  <c r="G12" i="1"/>
  <c r="F12" i="1"/>
  <c r="C12" i="1"/>
  <c r="J159" i="1"/>
  <c r="I159" i="1"/>
  <c r="H159" i="1"/>
  <c r="G159" i="1"/>
  <c r="F159" i="1"/>
  <c r="C159" i="1"/>
  <c r="J51" i="1"/>
  <c r="I51" i="1"/>
  <c r="H51" i="1"/>
  <c r="G51" i="1"/>
  <c r="F51" i="1"/>
  <c r="C51" i="1"/>
  <c r="J33" i="1"/>
  <c r="I33" i="1"/>
  <c r="H33" i="1"/>
  <c r="G33" i="1"/>
  <c r="F33" i="1"/>
  <c r="C33" i="1"/>
  <c r="J42" i="1"/>
  <c r="I42" i="1"/>
  <c r="H42" i="1"/>
  <c r="G42" i="1"/>
  <c r="F42" i="1"/>
  <c r="C42" i="1"/>
  <c r="J485" i="1"/>
  <c r="I485" i="1"/>
  <c r="H485" i="1"/>
  <c r="G485" i="1"/>
  <c r="F485" i="1"/>
  <c r="C485" i="1"/>
  <c r="J22" i="1"/>
  <c r="I22" i="1"/>
  <c r="H22" i="1"/>
  <c r="G22" i="1"/>
  <c r="F22" i="1"/>
  <c r="C22" i="1"/>
  <c r="J94" i="1"/>
  <c r="I94" i="1"/>
  <c r="H94" i="1"/>
  <c r="G94" i="1"/>
  <c r="F94" i="1"/>
  <c r="C94" i="1"/>
  <c r="J98" i="1"/>
  <c r="I98" i="1"/>
  <c r="H98" i="1"/>
  <c r="G98" i="1"/>
  <c r="F98" i="1"/>
  <c r="C98" i="1"/>
  <c r="J14" i="1"/>
  <c r="I14" i="1"/>
  <c r="H14" i="1"/>
  <c r="G14" i="1"/>
  <c r="F14" i="1"/>
  <c r="C14" i="1"/>
  <c r="J154" i="1"/>
  <c r="I154" i="1"/>
  <c r="H154" i="1"/>
  <c r="G154" i="1"/>
  <c r="F154" i="1"/>
  <c r="C154" i="1"/>
  <c r="J164" i="1"/>
  <c r="I164" i="1"/>
  <c r="H164" i="1"/>
  <c r="G164" i="1"/>
  <c r="F164" i="1"/>
  <c r="C164" i="1"/>
  <c r="J30" i="1"/>
  <c r="I30" i="1"/>
  <c r="H30" i="1"/>
  <c r="G30" i="1"/>
  <c r="F30" i="1"/>
  <c r="C30" i="1"/>
  <c r="J95" i="1"/>
  <c r="I95" i="1"/>
  <c r="H95" i="1"/>
  <c r="G95" i="1"/>
  <c r="F95" i="1"/>
  <c r="C95" i="1"/>
  <c r="J124" i="1"/>
  <c r="I124" i="1"/>
  <c r="H124" i="1"/>
  <c r="G124" i="1"/>
  <c r="F124" i="1"/>
  <c r="C124" i="1"/>
  <c r="J113" i="1"/>
  <c r="I113" i="1"/>
  <c r="H113" i="1"/>
  <c r="G113" i="1"/>
  <c r="F113" i="1"/>
  <c r="C113" i="1"/>
  <c r="J126" i="1"/>
  <c r="I126" i="1"/>
  <c r="H126" i="1"/>
  <c r="G126" i="1"/>
  <c r="F126" i="1"/>
  <c r="C126" i="1"/>
  <c r="J3" i="1"/>
  <c r="I3" i="1"/>
  <c r="H3" i="1"/>
  <c r="G3" i="1"/>
  <c r="F3" i="1"/>
  <c r="C3" i="1"/>
  <c r="J149" i="1"/>
  <c r="I149" i="1"/>
  <c r="H149" i="1"/>
  <c r="G149" i="1"/>
  <c r="F149" i="1"/>
  <c r="C149" i="1"/>
  <c r="J39" i="1"/>
  <c r="I39" i="1"/>
  <c r="H39" i="1"/>
  <c r="G39" i="1"/>
  <c r="F39" i="1"/>
  <c r="C39" i="1"/>
  <c r="J40" i="1"/>
  <c r="I40" i="1"/>
  <c r="H40" i="1"/>
  <c r="G40" i="1"/>
  <c r="F40" i="1"/>
  <c r="C40" i="1"/>
  <c r="J125" i="1"/>
  <c r="I125" i="1"/>
  <c r="H125" i="1"/>
  <c r="G125" i="1"/>
  <c r="F125" i="1"/>
  <c r="C125" i="1"/>
  <c r="J127" i="1"/>
  <c r="I127" i="1"/>
  <c r="H127" i="1"/>
  <c r="G127" i="1"/>
  <c r="F127" i="1"/>
  <c r="C127" i="1"/>
  <c r="J139" i="1"/>
  <c r="I139" i="1"/>
  <c r="H139" i="1"/>
  <c r="G139" i="1"/>
  <c r="F139" i="1"/>
  <c r="C139" i="1"/>
  <c r="J57" i="1"/>
  <c r="I57" i="1"/>
  <c r="H57" i="1"/>
  <c r="G57" i="1"/>
  <c r="F57" i="1"/>
  <c r="C57" i="1"/>
  <c r="J75" i="1"/>
  <c r="I75" i="1"/>
  <c r="H75" i="1"/>
  <c r="G75" i="1"/>
  <c r="F75" i="1"/>
  <c r="C75" i="1"/>
  <c r="J671" i="1"/>
  <c r="I671" i="1"/>
  <c r="H671" i="1"/>
  <c r="G671" i="1"/>
  <c r="F671" i="1"/>
  <c r="C671" i="1"/>
  <c r="J107" i="1"/>
  <c r="I107" i="1"/>
  <c r="H107" i="1"/>
  <c r="G107" i="1"/>
  <c r="F107" i="1"/>
  <c r="C107" i="1"/>
  <c r="J144" i="1"/>
  <c r="I144" i="1"/>
  <c r="H144" i="1"/>
  <c r="G144" i="1"/>
  <c r="F144" i="1"/>
  <c r="C144" i="1"/>
  <c r="J20" i="1"/>
  <c r="I20" i="1"/>
  <c r="H20" i="1"/>
  <c r="G20" i="1"/>
  <c r="F20" i="1"/>
  <c r="C20" i="1"/>
  <c r="J120" i="1"/>
  <c r="I120" i="1"/>
  <c r="H120" i="1"/>
  <c r="G120" i="1"/>
  <c r="F120" i="1"/>
  <c r="C120" i="1"/>
  <c r="J17" i="1"/>
  <c r="I17" i="1"/>
  <c r="H17" i="1"/>
  <c r="G17" i="1"/>
  <c r="F17" i="1"/>
  <c r="C17" i="1"/>
  <c r="J119" i="1"/>
  <c r="I119" i="1"/>
  <c r="H119" i="1"/>
  <c r="G119" i="1"/>
  <c r="F119" i="1"/>
  <c r="C119" i="1"/>
  <c r="J121" i="1"/>
  <c r="I121" i="1"/>
  <c r="H121" i="1"/>
  <c r="G121" i="1"/>
  <c r="F121" i="1"/>
  <c r="C121" i="1"/>
  <c r="J109" i="1"/>
  <c r="I109" i="1"/>
  <c r="H109" i="1"/>
  <c r="G109" i="1"/>
  <c r="F109" i="1"/>
  <c r="C109" i="1"/>
  <c r="J67" i="1"/>
  <c r="I67" i="1"/>
  <c r="H67" i="1"/>
  <c r="G67" i="1"/>
  <c r="F67" i="1"/>
  <c r="C67" i="1"/>
  <c r="J165" i="1"/>
  <c r="I165" i="1"/>
  <c r="H165" i="1"/>
  <c r="G165" i="1"/>
  <c r="F165" i="1"/>
  <c r="C165" i="1"/>
  <c r="J118" i="1"/>
  <c r="I118" i="1"/>
  <c r="H118" i="1"/>
  <c r="G118" i="1"/>
  <c r="F118" i="1"/>
  <c r="C118" i="1"/>
  <c r="J9" i="1"/>
  <c r="I9" i="1"/>
  <c r="H9" i="1"/>
  <c r="G9" i="1"/>
  <c r="F9" i="1"/>
  <c r="C9" i="1"/>
  <c r="J31" i="1"/>
  <c r="I31" i="1"/>
  <c r="H31" i="1"/>
  <c r="G31" i="1"/>
  <c r="F31" i="1"/>
  <c r="C31" i="1"/>
  <c r="J672" i="1"/>
  <c r="I672" i="1"/>
  <c r="H672" i="1"/>
  <c r="G672" i="1"/>
  <c r="F672" i="1"/>
  <c r="C672" i="1"/>
  <c r="J26" i="1"/>
  <c r="I26" i="1"/>
  <c r="H26" i="1"/>
  <c r="G26" i="1"/>
  <c r="F26" i="1"/>
  <c r="C26" i="1"/>
  <c r="J146" i="1"/>
  <c r="I146" i="1"/>
  <c r="H146" i="1"/>
  <c r="G146" i="1"/>
  <c r="F146" i="1"/>
  <c r="C146" i="1"/>
  <c r="J743" i="1"/>
  <c r="I743" i="1"/>
  <c r="H743" i="1"/>
  <c r="G743" i="1"/>
  <c r="F743" i="1"/>
  <c r="C743" i="1"/>
  <c r="J160" i="1"/>
  <c r="I160" i="1"/>
  <c r="H160" i="1"/>
  <c r="G160" i="1"/>
  <c r="F160" i="1"/>
  <c r="C160" i="1"/>
  <c r="J156" i="1"/>
  <c r="I156" i="1"/>
  <c r="H156" i="1"/>
  <c r="G156" i="1"/>
  <c r="F156" i="1"/>
  <c r="C156" i="1"/>
  <c r="J138" i="1"/>
  <c r="I138" i="1"/>
  <c r="H138" i="1"/>
  <c r="G138" i="1"/>
  <c r="F138" i="1"/>
  <c r="C138" i="1"/>
  <c r="J475" i="1"/>
  <c r="I475" i="1"/>
  <c r="H475" i="1"/>
  <c r="G475" i="1"/>
  <c r="F475" i="1"/>
  <c r="C475" i="1"/>
  <c r="J123" i="1"/>
  <c r="I123" i="1"/>
  <c r="H123" i="1"/>
  <c r="G123" i="1"/>
  <c r="F123" i="1"/>
  <c r="C123" i="1"/>
  <c r="J140" i="1"/>
  <c r="I140" i="1"/>
  <c r="H140" i="1"/>
  <c r="G140" i="1"/>
  <c r="F140" i="1"/>
  <c r="C140" i="1"/>
  <c r="J143" i="1"/>
  <c r="I143" i="1"/>
  <c r="H143" i="1"/>
  <c r="G143" i="1"/>
  <c r="F143" i="1"/>
  <c r="C143" i="1"/>
  <c r="J162" i="1"/>
  <c r="I162" i="1"/>
  <c r="H162" i="1"/>
  <c r="G162" i="1"/>
  <c r="F162" i="1"/>
  <c r="C162" i="1"/>
  <c r="J657" i="1"/>
  <c r="I657" i="1"/>
  <c r="H657" i="1"/>
  <c r="G657" i="1"/>
  <c r="F657" i="1"/>
  <c r="C657" i="1"/>
  <c r="J169" i="1"/>
  <c r="I169" i="1"/>
  <c r="H169" i="1"/>
  <c r="G169" i="1"/>
  <c r="F169" i="1"/>
  <c r="C169" i="1"/>
  <c r="J158" i="1"/>
  <c r="I158" i="1"/>
  <c r="H158" i="1"/>
  <c r="G158" i="1"/>
  <c r="F158" i="1"/>
  <c r="C158" i="1"/>
  <c r="J155" i="1"/>
  <c r="I155" i="1"/>
  <c r="H155" i="1"/>
  <c r="G155" i="1"/>
  <c r="F155" i="1"/>
  <c r="C155" i="1"/>
  <c r="J19" i="1"/>
  <c r="I19" i="1"/>
  <c r="H19" i="1"/>
  <c r="G19" i="1"/>
  <c r="F19" i="1"/>
  <c r="C19" i="1"/>
  <c r="J5" i="1"/>
  <c r="I5" i="1"/>
  <c r="H5" i="1"/>
  <c r="G5" i="1"/>
  <c r="F5" i="1"/>
  <c r="C5" i="1"/>
  <c r="J751" i="1"/>
  <c r="I751" i="1"/>
  <c r="H751" i="1"/>
  <c r="G751" i="1"/>
  <c r="F751" i="1"/>
  <c r="C751" i="1"/>
  <c r="J603" i="1"/>
  <c r="I603" i="1"/>
  <c r="H603" i="1"/>
  <c r="G603" i="1"/>
  <c r="F603" i="1"/>
  <c r="C603" i="1"/>
  <c r="J621" i="1"/>
  <c r="I621" i="1"/>
  <c r="H621" i="1"/>
  <c r="G621" i="1"/>
  <c r="F621" i="1"/>
  <c r="C621" i="1"/>
  <c r="J619" i="1"/>
  <c r="I619" i="1"/>
  <c r="H619" i="1"/>
  <c r="G619" i="1"/>
  <c r="F619" i="1"/>
  <c r="C619" i="1"/>
  <c r="J673" i="1"/>
  <c r="I673" i="1"/>
  <c r="H673" i="1"/>
  <c r="G673" i="1"/>
  <c r="F673" i="1"/>
  <c r="C673" i="1"/>
  <c r="J679" i="1"/>
  <c r="I679" i="1"/>
  <c r="H679" i="1"/>
  <c r="G679" i="1"/>
  <c r="F679" i="1"/>
  <c r="C679" i="1"/>
  <c r="J604" i="1"/>
  <c r="I604" i="1"/>
  <c r="H604" i="1"/>
  <c r="G604" i="1"/>
  <c r="F604" i="1"/>
  <c r="C604" i="1"/>
  <c r="J372" i="1"/>
  <c r="I372" i="1"/>
  <c r="H372" i="1"/>
  <c r="G372" i="1"/>
  <c r="F372" i="1"/>
  <c r="C372" i="1"/>
  <c r="J650" i="1"/>
  <c r="I650" i="1"/>
  <c r="H650" i="1"/>
  <c r="G650" i="1"/>
  <c r="F650" i="1"/>
  <c r="C650" i="1"/>
  <c r="J345" i="1"/>
  <c r="I345" i="1"/>
  <c r="H345" i="1"/>
  <c r="G345" i="1"/>
  <c r="F345" i="1"/>
  <c r="C345" i="1"/>
  <c r="J473" i="1"/>
  <c r="I473" i="1"/>
  <c r="H473" i="1"/>
  <c r="G473" i="1"/>
  <c r="F473" i="1"/>
  <c r="C473" i="1"/>
  <c r="J319" i="1"/>
  <c r="I319" i="1"/>
  <c r="H319" i="1"/>
  <c r="G319" i="1"/>
  <c r="F319" i="1"/>
  <c r="C319" i="1"/>
  <c r="J342" i="1"/>
  <c r="I342" i="1"/>
  <c r="H342" i="1"/>
  <c r="G342" i="1"/>
  <c r="F342" i="1"/>
  <c r="C342" i="1"/>
  <c r="J340" i="1"/>
  <c r="I340" i="1"/>
  <c r="H340" i="1"/>
  <c r="G340" i="1"/>
  <c r="F340" i="1"/>
  <c r="C340" i="1"/>
  <c r="J628" i="1"/>
  <c r="I628" i="1"/>
  <c r="H628" i="1"/>
  <c r="G628" i="1"/>
  <c r="F628" i="1"/>
  <c r="C628" i="1"/>
  <c r="J469" i="1"/>
  <c r="I469" i="1"/>
  <c r="H469" i="1"/>
  <c r="G469" i="1"/>
  <c r="F469" i="1"/>
  <c r="C469" i="1"/>
  <c r="J339" i="1"/>
  <c r="I339" i="1"/>
  <c r="H339" i="1"/>
  <c r="G339" i="1"/>
  <c r="F339" i="1"/>
  <c r="C339" i="1"/>
  <c r="J343" i="1"/>
  <c r="I343" i="1"/>
  <c r="H343" i="1"/>
  <c r="G343" i="1"/>
  <c r="F343" i="1"/>
  <c r="C343" i="1"/>
  <c r="J314" i="1"/>
  <c r="I314" i="1"/>
  <c r="H314" i="1"/>
  <c r="G314" i="1"/>
  <c r="F314" i="1"/>
  <c r="C314" i="1"/>
  <c r="J607" i="1"/>
  <c r="I607" i="1"/>
  <c r="H607" i="1"/>
  <c r="G607" i="1"/>
  <c r="F607" i="1"/>
  <c r="C607" i="1"/>
  <c r="J611" i="1"/>
  <c r="I611" i="1"/>
  <c r="H611" i="1"/>
  <c r="G611" i="1"/>
  <c r="F611" i="1"/>
  <c r="C611" i="1"/>
  <c r="J600" i="1"/>
  <c r="I600" i="1"/>
  <c r="H600" i="1"/>
  <c r="G600" i="1"/>
  <c r="F600" i="1"/>
  <c r="C600" i="1"/>
  <c r="J606" i="1"/>
  <c r="I606" i="1"/>
  <c r="H606" i="1"/>
  <c r="G606" i="1"/>
  <c r="F606" i="1"/>
  <c r="C606" i="1"/>
  <c r="J579" i="1"/>
  <c r="I579" i="1"/>
  <c r="H579" i="1"/>
  <c r="G579" i="1"/>
  <c r="F579" i="1"/>
  <c r="C579" i="1"/>
  <c r="J595" i="1"/>
  <c r="I595" i="1"/>
  <c r="H595" i="1"/>
  <c r="G595" i="1"/>
  <c r="F595" i="1"/>
  <c r="C595" i="1"/>
  <c r="J596" i="1"/>
  <c r="I596" i="1"/>
  <c r="H596" i="1"/>
  <c r="G596" i="1"/>
  <c r="F596" i="1"/>
  <c r="C596" i="1"/>
  <c r="J589" i="1"/>
  <c r="I589" i="1"/>
  <c r="H589" i="1"/>
  <c r="G589" i="1"/>
  <c r="F589" i="1"/>
  <c r="C589" i="1"/>
  <c r="J597" i="1"/>
  <c r="I597" i="1"/>
  <c r="H597" i="1"/>
  <c r="G597" i="1"/>
  <c r="F597" i="1"/>
  <c r="C597" i="1"/>
  <c r="J588" i="1"/>
  <c r="I588" i="1"/>
  <c r="H588" i="1"/>
  <c r="G588" i="1"/>
  <c r="F588" i="1"/>
  <c r="C588" i="1"/>
  <c r="J632" i="1"/>
  <c r="I632" i="1"/>
  <c r="H632" i="1"/>
  <c r="G632" i="1"/>
  <c r="F632" i="1"/>
  <c r="C632" i="1"/>
  <c r="J612" i="1"/>
  <c r="I612" i="1"/>
  <c r="H612" i="1"/>
  <c r="G612" i="1"/>
  <c r="F612" i="1"/>
  <c r="C612" i="1"/>
  <c r="J728" i="1"/>
  <c r="I728" i="1"/>
  <c r="H728" i="1"/>
  <c r="G728" i="1"/>
  <c r="F728" i="1"/>
  <c r="C728" i="1"/>
  <c r="J341" i="1"/>
  <c r="I341" i="1"/>
  <c r="H341" i="1"/>
  <c r="G341" i="1"/>
  <c r="F341" i="1"/>
  <c r="C341" i="1"/>
  <c r="J373" i="1"/>
  <c r="I373" i="1"/>
  <c r="H373" i="1"/>
  <c r="G373" i="1"/>
  <c r="F373" i="1"/>
  <c r="C373" i="1"/>
  <c r="J307" i="1"/>
  <c r="I307" i="1"/>
  <c r="H307" i="1"/>
  <c r="G307" i="1"/>
  <c r="F307" i="1"/>
  <c r="C307" i="1"/>
  <c r="J639" i="1"/>
  <c r="I639" i="1"/>
  <c r="H639" i="1"/>
  <c r="G639" i="1"/>
  <c r="F639" i="1"/>
  <c r="C639" i="1"/>
  <c r="J641" i="1"/>
  <c r="I641" i="1"/>
  <c r="H641" i="1"/>
  <c r="G641" i="1"/>
  <c r="F641" i="1"/>
  <c r="C641" i="1"/>
  <c r="J613" i="1"/>
  <c r="I613" i="1"/>
  <c r="H613" i="1"/>
  <c r="G613" i="1"/>
  <c r="F613" i="1"/>
  <c r="C613" i="1"/>
  <c r="J623" i="1"/>
  <c r="I623" i="1"/>
  <c r="H623" i="1"/>
  <c r="G623" i="1"/>
  <c r="F623" i="1"/>
  <c r="C623" i="1"/>
  <c r="J640" i="1"/>
  <c r="I640" i="1"/>
  <c r="H640" i="1"/>
  <c r="G640" i="1"/>
  <c r="F640" i="1"/>
  <c r="C640" i="1"/>
  <c r="J472" i="1"/>
  <c r="I472" i="1"/>
  <c r="H472" i="1"/>
  <c r="G472" i="1"/>
  <c r="F472" i="1"/>
  <c r="C472" i="1"/>
  <c r="J306" i="1"/>
  <c r="I306" i="1"/>
  <c r="H306" i="1"/>
  <c r="G306" i="1"/>
  <c r="F306" i="1"/>
  <c r="C306" i="1"/>
  <c r="J487" i="1"/>
  <c r="I487" i="1"/>
  <c r="H487" i="1"/>
  <c r="G487" i="1"/>
  <c r="F487" i="1"/>
  <c r="C487" i="1"/>
  <c r="J478" i="1"/>
  <c r="I478" i="1"/>
  <c r="H478" i="1"/>
  <c r="G478" i="1"/>
  <c r="F478" i="1"/>
  <c r="C478" i="1"/>
  <c r="J474" i="1"/>
  <c r="I474" i="1"/>
  <c r="H474" i="1"/>
  <c r="G474" i="1"/>
  <c r="F474" i="1"/>
  <c r="C474" i="1"/>
  <c r="J798" i="1"/>
  <c r="I798" i="1"/>
  <c r="H798" i="1"/>
  <c r="G798" i="1"/>
  <c r="F798" i="1"/>
  <c r="C798" i="1"/>
  <c r="J705" i="1"/>
  <c r="I705" i="1"/>
  <c r="H705" i="1"/>
  <c r="G705" i="1"/>
  <c r="F705" i="1"/>
  <c r="C705" i="1"/>
  <c r="J622" i="1"/>
  <c r="I622" i="1"/>
  <c r="H622" i="1"/>
  <c r="G622" i="1"/>
  <c r="F622" i="1"/>
  <c r="C622" i="1"/>
  <c r="J766" i="1"/>
  <c r="I766" i="1"/>
  <c r="H766" i="1"/>
  <c r="G766" i="1"/>
  <c r="F766" i="1"/>
  <c r="C766" i="1"/>
  <c r="J723" i="1"/>
  <c r="I723" i="1"/>
  <c r="H723" i="1"/>
  <c r="G723" i="1"/>
  <c r="F723" i="1"/>
  <c r="C723" i="1"/>
  <c r="J717" i="1"/>
  <c r="I717" i="1"/>
  <c r="H717" i="1"/>
  <c r="G717" i="1"/>
  <c r="F717" i="1"/>
  <c r="C717" i="1"/>
  <c r="J631" i="1"/>
  <c r="I631" i="1"/>
  <c r="H631" i="1"/>
  <c r="G631" i="1"/>
  <c r="F631" i="1"/>
  <c r="C631" i="1"/>
  <c r="J609" i="1"/>
  <c r="I609" i="1"/>
  <c r="H609" i="1"/>
  <c r="G609" i="1"/>
  <c r="F609" i="1"/>
  <c r="C609" i="1"/>
  <c r="J742" i="1"/>
  <c r="I742" i="1"/>
  <c r="H742" i="1"/>
  <c r="G742" i="1"/>
  <c r="F742" i="1"/>
  <c r="C742" i="1"/>
  <c r="J608" i="1"/>
  <c r="I608" i="1"/>
  <c r="H608" i="1"/>
  <c r="G608" i="1"/>
  <c r="F608" i="1"/>
  <c r="C608" i="1"/>
  <c r="J592" i="1"/>
  <c r="I592" i="1"/>
  <c r="H592" i="1"/>
  <c r="G592" i="1"/>
  <c r="F592" i="1"/>
  <c r="C592" i="1"/>
  <c r="J483" i="1"/>
  <c r="I483" i="1"/>
  <c r="H483" i="1"/>
  <c r="G483" i="1"/>
  <c r="F483" i="1"/>
  <c r="C483" i="1"/>
  <c r="J730" i="1"/>
  <c r="I730" i="1"/>
  <c r="H730" i="1"/>
  <c r="G730" i="1"/>
  <c r="F730" i="1"/>
  <c r="C730" i="1"/>
  <c r="J489" i="1"/>
  <c r="I489" i="1"/>
  <c r="H489" i="1"/>
  <c r="G489" i="1"/>
  <c r="F489" i="1"/>
  <c r="C489" i="1"/>
  <c r="J713" i="1"/>
  <c r="I713" i="1"/>
  <c r="H713" i="1"/>
  <c r="G713" i="1"/>
  <c r="F713" i="1"/>
  <c r="C713" i="1"/>
  <c r="J663" i="1"/>
  <c r="I663" i="1"/>
  <c r="H663" i="1"/>
  <c r="G663" i="1"/>
  <c r="F663" i="1"/>
  <c r="C663" i="1"/>
  <c r="J716" i="1"/>
  <c r="I716" i="1"/>
  <c r="H716" i="1"/>
  <c r="G716" i="1"/>
  <c r="F716" i="1"/>
  <c r="C716" i="1"/>
  <c r="J759" i="1"/>
  <c r="I759" i="1"/>
  <c r="H759" i="1"/>
  <c r="G759" i="1"/>
  <c r="F759" i="1"/>
  <c r="C759" i="1"/>
  <c r="J658" i="1"/>
  <c r="I658" i="1"/>
  <c r="H658" i="1"/>
  <c r="G658" i="1"/>
  <c r="F658" i="1"/>
  <c r="C658" i="1"/>
  <c r="J393" i="1"/>
  <c r="I393" i="1"/>
  <c r="H393" i="1"/>
  <c r="G393" i="1"/>
  <c r="F393" i="1"/>
  <c r="C393" i="1"/>
  <c r="J427" i="1"/>
  <c r="I427" i="1"/>
  <c r="H427" i="1"/>
  <c r="G427" i="1"/>
  <c r="F427" i="1"/>
  <c r="C427" i="1"/>
  <c r="J357" i="1"/>
  <c r="I357" i="1"/>
  <c r="H357" i="1"/>
  <c r="G357" i="1"/>
  <c r="F357" i="1"/>
  <c r="C357" i="1"/>
  <c r="J466" i="1"/>
  <c r="I466" i="1"/>
  <c r="H466" i="1"/>
  <c r="G466" i="1"/>
  <c r="F466" i="1"/>
  <c r="C466" i="1"/>
  <c r="J338" i="1"/>
  <c r="I338" i="1"/>
  <c r="H338" i="1"/>
  <c r="G338" i="1"/>
  <c r="F338" i="1"/>
  <c r="C338" i="1"/>
  <c r="J335" i="1"/>
  <c r="I335" i="1"/>
  <c r="H335" i="1"/>
  <c r="G335" i="1"/>
  <c r="F335" i="1"/>
  <c r="C335" i="1"/>
  <c r="J988" i="1"/>
  <c r="I988" i="1"/>
  <c r="H988" i="1"/>
  <c r="G988" i="1"/>
  <c r="F988" i="1"/>
  <c r="C988" i="1"/>
  <c r="J973" i="1"/>
  <c r="I973" i="1"/>
  <c r="H973" i="1"/>
  <c r="G973" i="1"/>
  <c r="F973" i="1"/>
  <c r="C973" i="1"/>
  <c r="J382" i="1"/>
  <c r="I382" i="1"/>
  <c r="H382" i="1"/>
  <c r="G382" i="1"/>
  <c r="F382" i="1"/>
  <c r="C382" i="1"/>
  <c r="J327" i="1"/>
  <c r="I327" i="1"/>
  <c r="H327" i="1"/>
  <c r="G327" i="1"/>
  <c r="F327" i="1"/>
  <c r="C327" i="1"/>
  <c r="J334" i="1"/>
  <c r="I334" i="1"/>
  <c r="H334" i="1"/>
  <c r="G334" i="1"/>
  <c r="F334" i="1"/>
  <c r="C334" i="1"/>
  <c r="J323" i="1"/>
  <c r="I323" i="1"/>
  <c r="H323" i="1"/>
  <c r="G323" i="1"/>
  <c r="F323" i="1"/>
  <c r="C323" i="1"/>
  <c r="J303" i="1"/>
  <c r="I303" i="1"/>
  <c r="H303" i="1"/>
  <c r="G303" i="1"/>
  <c r="F303" i="1"/>
  <c r="C303" i="1"/>
  <c r="J364" i="1"/>
  <c r="I364" i="1"/>
  <c r="H364" i="1"/>
  <c r="G364" i="1"/>
  <c r="F364" i="1"/>
  <c r="C364" i="1"/>
  <c r="J1006" i="1"/>
  <c r="I1006" i="1"/>
  <c r="H1006" i="1"/>
  <c r="G1006" i="1"/>
  <c r="F1006" i="1"/>
  <c r="C1006" i="1"/>
  <c r="J324" i="1"/>
  <c r="I324" i="1"/>
  <c r="H324" i="1"/>
  <c r="G324" i="1"/>
  <c r="F324" i="1"/>
  <c r="C324" i="1"/>
  <c r="J329" i="1"/>
  <c r="I329" i="1"/>
  <c r="H329" i="1"/>
  <c r="G329" i="1"/>
  <c r="F329" i="1"/>
  <c r="C329" i="1"/>
  <c r="J411" i="1"/>
  <c r="I411" i="1"/>
  <c r="H411" i="1"/>
  <c r="G411" i="1"/>
  <c r="F411" i="1"/>
  <c r="C411" i="1"/>
  <c r="J384" i="1"/>
  <c r="I384" i="1"/>
  <c r="H384" i="1"/>
  <c r="G384" i="1"/>
  <c r="F384" i="1"/>
  <c r="C384" i="1"/>
  <c r="J994" i="1"/>
  <c r="I994" i="1"/>
  <c r="H994" i="1"/>
  <c r="G994" i="1"/>
  <c r="F994" i="1"/>
  <c r="C994" i="1"/>
  <c r="J356" i="1"/>
  <c r="I356" i="1"/>
  <c r="H356" i="1"/>
  <c r="G356" i="1"/>
  <c r="F356" i="1"/>
  <c r="C356" i="1"/>
  <c r="J801" i="1"/>
  <c r="I801" i="1"/>
  <c r="H801" i="1"/>
  <c r="G801" i="1"/>
  <c r="F801" i="1"/>
  <c r="C801" i="1"/>
  <c r="J770" i="1"/>
  <c r="I770" i="1"/>
  <c r="H770" i="1"/>
  <c r="G770" i="1"/>
  <c r="F770" i="1"/>
  <c r="C770" i="1"/>
  <c r="J429" i="1"/>
  <c r="I429" i="1"/>
  <c r="H429" i="1"/>
  <c r="G429" i="1"/>
  <c r="F429" i="1"/>
  <c r="C429" i="1"/>
  <c r="J945" i="1"/>
  <c r="I945" i="1"/>
  <c r="H945" i="1"/>
  <c r="G945" i="1"/>
  <c r="F945" i="1"/>
  <c r="C945" i="1"/>
  <c r="J790" i="1"/>
  <c r="I790" i="1"/>
  <c r="H790" i="1"/>
  <c r="G790" i="1"/>
  <c r="F790" i="1"/>
  <c r="C790" i="1"/>
  <c r="J354" i="1"/>
  <c r="I354" i="1"/>
  <c r="H354" i="1"/>
  <c r="G354" i="1"/>
  <c r="F354" i="1"/>
  <c r="C354" i="1"/>
  <c r="J769" i="1"/>
  <c r="I769" i="1"/>
  <c r="H769" i="1"/>
  <c r="G769" i="1"/>
  <c r="F769" i="1"/>
  <c r="C769" i="1"/>
  <c r="J408" i="1"/>
  <c r="I408" i="1"/>
  <c r="H408" i="1"/>
  <c r="G408" i="1"/>
  <c r="F408" i="1"/>
  <c r="C408" i="1"/>
  <c r="J455" i="1"/>
  <c r="I455" i="1"/>
  <c r="H455" i="1"/>
  <c r="G455" i="1"/>
  <c r="F455" i="1"/>
  <c r="C455" i="1"/>
  <c r="J375" i="1"/>
  <c r="I375" i="1"/>
  <c r="H375" i="1"/>
  <c r="G375" i="1"/>
  <c r="F375" i="1"/>
  <c r="C375" i="1"/>
  <c r="J796" i="1"/>
  <c r="I796" i="1"/>
  <c r="H796" i="1"/>
  <c r="G796" i="1"/>
  <c r="F796" i="1"/>
  <c r="C796" i="1"/>
  <c r="J377" i="1"/>
  <c r="I377" i="1"/>
  <c r="H377" i="1"/>
  <c r="G377" i="1"/>
  <c r="F377" i="1"/>
  <c r="C377" i="1"/>
  <c r="J942" i="1"/>
  <c r="I942" i="1"/>
  <c r="H942" i="1"/>
  <c r="G942" i="1"/>
  <c r="F942" i="1"/>
  <c r="C942" i="1"/>
  <c r="J365" i="1"/>
  <c r="I365" i="1"/>
  <c r="H365" i="1"/>
  <c r="G365" i="1"/>
  <c r="F365" i="1"/>
  <c r="C365" i="1"/>
  <c r="J406" i="1"/>
  <c r="I406" i="1"/>
  <c r="H406" i="1"/>
  <c r="G406" i="1"/>
  <c r="F406" i="1"/>
  <c r="C406" i="1"/>
  <c r="J326" i="1"/>
  <c r="I326" i="1"/>
  <c r="H326" i="1"/>
  <c r="G326" i="1"/>
  <c r="F326" i="1"/>
  <c r="C326" i="1"/>
  <c r="J383" i="1"/>
  <c r="I383" i="1"/>
  <c r="H383" i="1"/>
  <c r="G383" i="1"/>
  <c r="F383" i="1"/>
  <c r="C383" i="1"/>
  <c r="J409" i="1"/>
  <c r="I409" i="1"/>
  <c r="H409" i="1"/>
  <c r="G409" i="1"/>
  <c r="F409" i="1"/>
  <c r="C409" i="1"/>
  <c r="J386" i="1"/>
  <c r="I386" i="1"/>
  <c r="H386" i="1"/>
  <c r="G386" i="1"/>
  <c r="F386" i="1"/>
  <c r="C386" i="1"/>
  <c r="J462" i="1"/>
  <c r="I462" i="1"/>
  <c r="H462" i="1"/>
  <c r="G462" i="1"/>
  <c r="F462" i="1"/>
  <c r="C462" i="1"/>
  <c r="J1011" i="1"/>
  <c r="I1011" i="1"/>
  <c r="H1011" i="1"/>
  <c r="G1011" i="1"/>
  <c r="F1011" i="1"/>
  <c r="C1011" i="1"/>
  <c r="J388" i="1"/>
  <c r="I388" i="1"/>
  <c r="H388" i="1"/>
  <c r="G388" i="1"/>
  <c r="F388" i="1"/>
  <c r="C388" i="1"/>
  <c r="J467" i="1"/>
  <c r="I467" i="1"/>
  <c r="H467" i="1"/>
  <c r="G467" i="1"/>
  <c r="F467" i="1"/>
  <c r="C467" i="1"/>
  <c r="J652" i="1"/>
  <c r="I652" i="1"/>
  <c r="H652" i="1"/>
  <c r="G652" i="1"/>
  <c r="F652" i="1"/>
  <c r="C652" i="1"/>
  <c r="J470" i="1"/>
  <c r="I470" i="1"/>
  <c r="H470" i="1"/>
  <c r="G470" i="1"/>
  <c r="F470" i="1"/>
  <c r="C470" i="1"/>
  <c r="J449" i="1"/>
  <c r="I449" i="1"/>
  <c r="H449" i="1"/>
  <c r="G449" i="1"/>
  <c r="F449" i="1"/>
  <c r="C449" i="1"/>
  <c r="J348" i="1"/>
  <c r="I348" i="1"/>
  <c r="H348" i="1"/>
  <c r="G348" i="1"/>
  <c r="F348" i="1"/>
  <c r="C348" i="1"/>
  <c r="J461" i="1"/>
  <c r="I461" i="1"/>
  <c r="H461" i="1"/>
  <c r="G461" i="1"/>
  <c r="F461" i="1"/>
  <c r="C461" i="1"/>
  <c r="J451" i="1"/>
  <c r="I451" i="1"/>
  <c r="H451" i="1"/>
  <c r="G451" i="1"/>
  <c r="F451" i="1"/>
  <c r="C451" i="1"/>
  <c r="J443" i="1"/>
  <c r="I443" i="1"/>
  <c r="H443" i="1"/>
  <c r="G443" i="1"/>
  <c r="F443" i="1"/>
  <c r="C443" i="1"/>
  <c r="J710" i="1"/>
  <c r="I710" i="1"/>
  <c r="H710" i="1"/>
  <c r="G710" i="1"/>
  <c r="F710" i="1"/>
  <c r="C710" i="1"/>
  <c r="J670" i="1"/>
  <c r="I670" i="1"/>
  <c r="H670" i="1"/>
  <c r="G670" i="1"/>
  <c r="F670" i="1"/>
  <c r="C670" i="1"/>
  <c r="J741" i="1"/>
  <c r="I741" i="1"/>
  <c r="H741" i="1"/>
  <c r="G741" i="1"/>
  <c r="F741" i="1"/>
  <c r="C741" i="1"/>
  <c r="J332" i="1"/>
  <c r="I332" i="1"/>
  <c r="H332" i="1"/>
  <c r="G332" i="1"/>
  <c r="F332" i="1"/>
  <c r="C332" i="1"/>
  <c r="J347" i="1"/>
  <c r="I347" i="1"/>
  <c r="H347" i="1"/>
  <c r="G347" i="1"/>
  <c r="F347" i="1"/>
  <c r="C347" i="1"/>
  <c r="J310" i="1"/>
  <c r="I310" i="1"/>
  <c r="H310" i="1"/>
  <c r="G310" i="1"/>
  <c r="F310" i="1"/>
  <c r="C310" i="1"/>
  <c r="J330" i="1"/>
  <c r="I330" i="1"/>
  <c r="H330" i="1"/>
  <c r="G330" i="1"/>
  <c r="F330" i="1"/>
  <c r="C330" i="1"/>
  <c r="J391" i="1"/>
  <c r="I391" i="1"/>
  <c r="H391" i="1"/>
  <c r="G391" i="1"/>
  <c r="F391" i="1"/>
  <c r="C391" i="1"/>
  <c r="J394" i="1"/>
  <c r="I394" i="1"/>
  <c r="H394" i="1"/>
  <c r="G394" i="1"/>
  <c r="F394" i="1"/>
  <c r="C394" i="1"/>
  <c r="J362" i="1"/>
  <c r="I362" i="1"/>
  <c r="H362" i="1"/>
  <c r="G362" i="1"/>
  <c r="F362" i="1"/>
  <c r="C362" i="1"/>
  <c r="J389" i="1"/>
  <c r="I389" i="1"/>
  <c r="H389" i="1"/>
  <c r="G389" i="1"/>
  <c r="F389" i="1"/>
  <c r="C389" i="1"/>
  <c r="J460" i="1"/>
  <c r="I460" i="1"/>
  <c r="H460" i="1"/>
  <c r="G460" i="1"/>
  <c r="F460" i="1"/>
  <c r="C460" i="1"/>
  <c r="J353" i="1"/>
  <c r="I353" i="1"/>
  <c r="H353" i="1"/>
  <c r="G353" i="1"/>
  <c r="F353" i="1"/>
  <c r="C353" i="1"/>
  <c r="J405" i="1"/>
  <c r="I405" i="1"/>
  <c r="H405" i="1"/>
  <c r="G405" i="1"/>
  <c r="F405" i="1"/>
  <c r="C405" i="1"/>
  <c r="J400" i="1"/>
  <c r="I400" i="1"/>
  <c r="H400" i="1"/>
  <c r="G400" i="1"/>
  <c r="F400" i="1"/>
  <c r="C400" i="1"/>
  <c r="J368" i="1"/>
  <c r="I368" i="1"/>
  <c r="H368" i="1"/>
  <c r="G368" i="1"/>
  <c r="F368" i="1"/>
  <c r="C368" i="1"/>
  <c r="J381" i="1"/>
  <c r="I381" i="1"/>
  <c r="H381" i="1"/>
  <c r="G381" i="1"/>
  <c r="F381" i="1"/>
  <c r="C381" i="1"/>
  <c r="J459" i="1"/>
  <c r="I459" i="1"/>
  <c r="H459" i="1"/>
  <c r="G459" i="1"/>
  <c r="F459" i="1"/>
  <c r="C459" i="1"/>
  <c r="J359" i="1"/>
  <c r="I359" i="1"/>
  <c r="H359" i="1"/>
  <c r="G359" i="1"/>
  <c r="F359" i="1"/>
  <c r="C359" i="1"/>
  <c r="J397" i="1"/>
  <c r="I397" i="1"/>
  <c r="H397" i="1"/>
  <c r="G397" i="1"/>
  <c r="F397" i="1"/>
  <c r="C397" i="1"/>
  <c r="J369" i="1"/>
  <c r="I369" i="1"/>
  <c r="H369" i="1"/>
  <c r="G369" i="1"/>
  <c r="F369" i="1"/>
  <c r="C369" i="1"/>
  <c r="J421" i="1"/>
  <c r="I421" i="1"/>
  <c r="H421" i="1"/>
  <c r="G421" i="1"/>
  <c r="F421" i="1"/>
  <c r="C421" i="1"/>
  <c r="J385" i="1"/>
  <c r="I385" i="1"/>
  <c r="H385" i="1"/>
  <c r="G385" i="1"/>
  <c r="F385" i="1"/>
  <c r="C385" i="1"/>
  <c r="J379" i="1"/>
  <c r="I379" i="1"/>
  <c r="H379" i="1"/>
  <c r="G379" i="1"/>
  <c r="F379" i="1"/>
  <c r="C379" i="1"/>
  <c r="J410" i="1"/>
  <c r="I410" i="1"/>
  <c r="H410" i="1"/>
  <c r="G410" i="1"/>
  <c r="F410" i="1"/>
  <c r="C410" i="1"/>
  <c r="J371" i="1"/>
  <c r="I371" i="1"/>
  <c r="H371" i="1"/>
  <c r="G371" i="1"/>
  <c r="F371" i="1"/>
  <c r="C371" i="1"/>
  <c r="J374" i="1"/>
  <c r="I374" i="1"/>
  <c r="H374" i="1"/>
  <c r="G374" i="1"/>
  <c r="F374" i="1"/>
  <c r="C374" i="1"/>
  <c r="J361" i="1"/>
  <c r="I361" i="1"/>
  <c r="H361" i="1"/>
  <c r="G361" i="1"/>
  <c r="F361" i="1"/>
  <c r="C361" i="1"/>
  <c r="J390" i="1"/>
  <c r="I390" i="1"/>
  <c r="H390" i="1"/>
  <c r="G390" i="1"/>
  <c r="F390" i="1"/>
  <c r="C390" i="1"/>
  <c r="J783" i="1"/>
  <c r="I783" i="1"/>
  <c r="H783" i="1"/>
  <c r="G783" i="1"/>
  <c r="F783" i="1"/>
  <c r="C783" i="1"/>
  <c r="J734" i="1"/>
  <c r="I734" i="1"/>
  <c r="H734" i="1"/>
  <c r="G734" i="1"/>
  <c r="F734" i="1"/>
  <c r="C734" i="1"/>
  <c r="J453" i="1"/>
  <c r="I453" i="1"/>
  <c r="H453" i="1"/>
  <c r="G453" i="1"/>
  <c r="F453" i="1"/>
  <c r="C453" i="1"/>
  <c r="J350" i="1"/>
  <c r="I350" i="1"/>
  <c r="H350" i="1"/>
  <c r="G350" i="1"/>
  <c r="F350" i="1"/>
  <c r="C350" i="1"/>
  <c r="J749" i="1"/>
  <c r="I749" i="1"/>
  <c r="H749" i="1"/>
  <c r="G749" i="1"/>
  <c r="F749" i="1"/>
  <c r="C749" i="1"/>
  <c r="J403" i="1"/>
  <c r="I403" i="1"/>
  <c r="H403" i="1"/>
  <c r="G403" i="1"/>
  <c r="F403" i="1"/>
  <c r="C403" i="1"/>
  <c r="J425" i="1"/>
  <c r="I425" i="1"/>
  <c r="H425" i="1"/>
  <c r="G425" i="1"/>
  <c r="F425" i="1"/>
  <c r="C425" i="1"/>
  <c r="J380" i="1"/>
  <c r="I380" i="1"/>
  <c r="H380" i="1"/>
  <c r="G380" i="1"/>
  <c r="F380" i="1"/>
  <c r="C380" i="1"/>
  <c r="J396" i="1"/>
  <c r="I396" i="1"/>
  <c r="H396" i="1"/>
  <c r="G396" i="1"/>
  <c r="F396" i="1"/>
  <c r="C396" i="1"/>
  <c r="J401" i="1"/>
  <c r="I401" i="1"/>
  <c r="H401" i="1"/>
  <c r="G401" i="1"/>
  <c r="F401" i="1"/>
  <c r="C401" i="1"/>
  <c r="J434" i="1"/>
  <c r="I434" i="1"/>
  <c r="H434" i="1"/>
  <c r="G434" i="1"/>
  <c r="F434" i="1"/>
  <c r="C434" i="1"/>
  <c r="J441" i="1"/>
  <c r="I441" i="1"/>
  <c r="H441" i="1"/>
  <c r="G441" i="1"/>
  <c r="F441" i="1"/>
  <c r="C441" i="1"/>
  <c r="J450" i="1"/>
  <c r="I450" i="1"/>
  <c r="H450" i="1"/>
  <c r="G450" i="1"/>
  <c r="F450" i="1"/>
  <c r="C450" i="1"/>
  <c r="J392" i="1"/>
  <c r="I392" i="1"/>
  <c r="H392" i="1"/>
  <c r="G392" i="1"/>
  <c r="F392" i="1"/>
  <c r="C392" i="1"/>
  <c r="J363" i="1"/>
  <c r="I363" i="1"/>
  <c r="H363" i="1"/>
  <c r="G363" i="1"/>
  <c r="F363" i="1"/>
  <c r="C363" i="1"/>
  <c r="J351" i="1"/>
  <c r="I351" i="1"/>
  <c r="H351" i="1"/>
  <c r="G351" i="1"/>
  <c r="F351" i="1"/>
  <c r="C351" i="1"/>
  <c r="J320" i="1"/>
  <c r="I320" i="1"/>
  <c r="H320" i="1"/>
  <c r="G320" i="1"/>
  <c r="F320" i="1"/>
  <c r="C320" i="1"/>
  <c r="J321" i="1"/>
  <c r="I321" i="1"/>
  <c r="H321" i="1"/>
  <c r="G321" i="1"/>
  <c r="F321" i="1"/>
  <c r="C321" i="1"/>
  <c r="J399" i="1"/>
  <c r="I399" i="1"/>
  <c r="H399" i="1"/>
  <c r="G399" i="1"/>
  <c r="F399" i="1"/>
  <c r="C399" i="1"/>
  <c r="J454" i="1"/>
  <c r="I454" i="1"/>
  <c r="H454" i="1"/>
  <c r="G454" i="1"/>
  <c r="F454" i="1"/>
  <c r="C454" i="1"/>
  <c r="J458" i="1"/>
  <c r="I458" i="1"/>
  <c r="H458" i="1"/>
  <c r="G458" i="1"/>
  <c r="F458" i="1"/>
  <c r="C458" i="1"/>
  <c r="J465" i="1"/>
  <c r="I465" i="1"/>
  <c r="H465" i="1"/>
  <c r="G465" i="1"/>
  <c r="F465" i="1"/>
  <c r="C465" i="1"/>
  <c r="J404" i="1"/>
  <c r="I404" i="1"/>
  <c r="H404" i="1"/>
  <c r="G404" i="1"/>
  <c r="F404" i="1"/>
  <c r="C404" i="1"/>
  <c r="J423" i="1"/>
  <c r="I423" i="1"/>
  <c r="H423" i="1"/>
  <c r="G423" i="1"/>
  <c r="F423" i="1"/>
  <c r="C423" i="1"/>
  <c r="J378" i="1"/>
  <c r="I378" i="1"/>
  <c r="H378" i="1"/>
  <c r="G378" i="1"/>
  <c r="F378" i="1"/>
  <c r="C378" i="1"/>
  <c r="J803" i="1"/>
  <c r="I803" i="1"/>
  <c r="H803" i="1"/>
  <c r="G803" i="1"/>
  <c r="F803" i="1"/>
  <c r="C803" i="1"/>
  <c r="J431" i="1"/>
  <c r="I431" i="1"/>
  <c r="H431" i="1"/>
  <c r="G431" i="1"/>
  <c r="F431" i="1"/>
  <c r="C431" i="1"/>
  <c r="J370" i="1"/>
  <c r="I370" i="1"/>
  <c r="H370" i="1"/>
  <c r="G370" i="1"/>
  <c r="F370" i="1"/>
  <c r="C370" i="1"/>
  <c r="J395" i="1"/>
  <c r="I395" i="1"/>
  <c r="H395" i="1"/>
  <c r="G395" i="1"/>
  <c r="F395" i="1"/>
  <c r="C395" i="1"/>
  <c r="J333" i="1"/>
  <c r="I333" i="1"/>
  <c r="H333" i="1"/>
  <c r="G333" i="1"/>
  <c r="F333" i="1"/>
  <c r="C333" i="1"/>
  <c r="J360" i="1"/>
  <c r="I360" i="1"/>
  <c r="H360" i="1"/>
  <c r="G360" i="1"/>
  <c r="F360" i="1"/>
  <c r="C360" i="1"/>
  <c r="J376" i="1"/>
  <c r="I376" i="1"/>
  <c r="H376" i="1"/>
  <c r="G376" i="1"/>
  <c r="F376" i="1"/>
  <c r="C376" i="1"/>
  <c r="J422" i="1"/>
  <c r="I422" i="1"/>
  <c r="H422" i="1"/>
  <c r="G422" i="1"/>
  <c r="F422" i="1"/>
  <c r="C422" i="1"/>
  <c r="J316" i="1"/>
  <c r="I316" i="1"/>
  <c r="H316" i="1"/>
  <c r="G316" i="1"/>
  <c r="F316" i="1"/>
  <c r="C316" i="1"/>
  <c r="J935" i="1"/>
  <c r="I935" i="1"/>
  <c r="H935" i="1"/>
  <c r="G935" i="1"/>
  <c r="F935" i="1"/>
  <c r="C935" i="1"/>
  <c r="J322" i="1"/>
  <c r="I322" i="1"/>
  <c r="H322" i="1"/>
  <c r="G322" i="1"/>
  <c r="F322" i="1"/>
  <c r="C322" i="1"/>
  <c r="J367" i="1"/>
  <c r="I367" i="1"/>
  <c r="H367" i="1"/>
  <c r="G367" i="1"/>
  <c r="F367" i="1"/>
  <c r="C367" i="1"/>
  <c r="J355" i="1"/>
  <c r="I355" i="1"/>
  <c r="H355" i="1"/>
  <c r="G355" i="1"/>
  <c r="F355" i="1"/>
  <c r="C355" i="1"/>
  <c r="J655" i="1"/>
  <c r="I655" i="1"/>
  <c r="H655" i="1"/>
  <c r="G655" i="1"/>
  <c r="F655" i="1"/>
  <c r="C655" i="1"/>
  <c r="J457" i="1"/>
  <c r="I457" i="1"/>
  <c r="H457" i="1"/>
  <c r="G457" i="1"/>
  <c r="F457" i="1"/>
  <c r="C457" i="1"/>
  <c r="J407" i="1"/>
  <c r="I407" i="1"/>
  <c r="H407" i="1"/>
  <c r="G407" i="1"/>
  <c r="F407" i="1"/>
  <c r="C407" i="1"/>
  <c r="J325" i="1"/>
  <c r="I325" i="1"/>
  <c r="H325" i="1"/>
  <c r="G325" i="1"/>
  <c r="F325" i="1"/>
  <c r="C325" i="1"/>
  <c r="J318" i="1"/>
  <c r="I318" i="1"/>
  <c r="H318" i="1"/>
  <c r="G318" i="1"/>
  <c r="F318" i="1"/>
  <c r="C318" i="1"/>
  <c r="J337" i="1"/>
  <c r="I337" i="1"/>
  <c r="H337" i="1"/>
  <c r="G337" i="1"/>
  <c r="F337" i="1"/>
  <c r="C337" i="1"/>
  <c r="J752" i="1"/>
  <c r="I752" i="1"/>
  <c r="H752" i="1"/>
  <c r="G752" i="1"/>
  <c r="F752" i="1"/>
  <c r="C752" i="1"/>
  <c r="J779" i="1"/>
  <c r="I779" i="1"/>
  <c r="H779" i="1"/>
  <c r="G779" i="1"/>
  <c r="F779" i="1"/>
  <c r="C779" i="1"/>
  <c r="J720" i="1"/>
  <c r="I720" i="1"/>
  <c r="H720" i="1"/>
  <c r="G720" i="1"/>
  <c r="F720" i="1"/>
  <c r="C720" i="1"/>
  <c r="J464" i="1"/>
  <c r="I464" i="1"/>
  <c r="H464" i="1"/>
  <c r="G464" i="1"/>
  <c r="F464" i="1"/>
  <c r="C464" i="1"/>
  <c r="J768" i="1"/>
  <c r="I768" i="1"/>
  <c r="H768" i="1"/>
  <c r="G768" i="1"/>
  <c r="F768" i="1"/>
  <c r="C768" i="1"/>
  <c r="J765" i="1"/>
  <c r="I765" i="1"/>
  <c r="H765" i="1"/>
  <c r="G765" i="1"/>
  <c r="F765" i="1"/>
  <c r="C765" i="1"/>
  <c r="J331" i="1"/>
  <c r="I331" i="1"/>
  <c r="H331" i="1"/>
  <c r="G331" i="1"/>
  <c r="F331" i="1"/>
  <c r="C331" i="1"/>
  <c r="J344" i="1"/>
  <c r="I344" i="1"/>
  <c r="H344" i="1"/>
  <c r="G344" i="1"/>
  <c r="F344" i="1"/>
  <c r="C344" i="1"/>
  <c r="J724" i="1"/>
  <c r="I724" i="1"/>
  <c r="H724" i="1"/>
  <c r="G724" i="1"/>
  <c r="F724" i="1"/>
  <c r="C724" i="1"/>
  <c r="J719" i="1"/>
  <c r="I719" i="1"/>
  <c r="H719" i="1"/>
  <c r="G719" i="1"/>
  <c r="F719" i="1"/>
  <c r="C719" i="1"/>
  <c r="J352" i="1"/>
  <c r="I352" i="1"/>
  <c r="H352" i="1"/>
  <c r="G352" i="1"/>
  <c r="F352" i="1"/>
  <c r="C352" i="1"/>
  <c r="J784" i="1"/>
  <c r="I784" i="1"/>
  <c r="H784" i="1"/>
  <c r="G784" i="1"/>
  <c r="F784" i="1"/>
  <c r="C784" i="1"/>
  <c r="J701" i="1"/>
  <c r="I701" i="1"/>
  <c r="H701" i="1"/>
  <c r="G701" i="1"/>
  <c r="F701" i="1"/>
  <c r="C701" i="1"/>
  <c r="J709" i="1"/>
  <c r="I709" i="1"/>
  <c r="H709" i="1"/>
  <c r="G709" i="1"/>
  <c r="F709" i="1"/>
  <c r="C709" i="1"/>
  <c r="J794" i="1"/>
  <c r="I794" i="1"/>
  <c r="H794" i="1"/>
  <c r="G794" i="1"/>
  <c r="F794" i="1"/>
  <c r="C794" i="1"/>
  <c r="J696" i="1"/>
  <c r="I696" i="1"/>
  <c r="H696" i="1"/>
  <c r="G696" i="1"/>
  <c r="F696" i="1"/>
  <c r="C696" i="1"/>
  <c r="J782" i="1"/>
  <c r="I782" i="1"/>
  <c r="H782" i="1"/>
  <c r="G782" i="1"/>
  <c r="F782" i="1"/>
  <c r="C782" i="1"/>
  <c r="J704" i="1"/>
  <c r="I704" i="1"/>
  <c r="H704" i="1"/>
  <c r="G704" i="1"/>
  <c r="F704" i="1"/>
  <c r="C704" i="1"/>
  <c r="J656" i="1"/>
  <c r="I656" i="1"/>
  <c r="H656" i="1"/>
  <c r="G656" i="1"/>
  <c r="F656" i="1"/>
  <c r="C656" i="1"/>
  <c r="J653" i="1"/>
  <c r="I653" i="1"/>
  <c r="H653" i="1"/>
  <c r="G653" i="1"/>
  <c r="F653" i="1"/>
  <c r="C653" i="1"/>
  <c r="J722" i="1"/>
  <c r="I722" i="1"/>
  <c r="H722" i="1"/>
  <c r="G722" i="1"/>
  <c r="F722" i="1"/>
  <c r="C722" i="1"/>
  <c r="J708" i="1"/>
  <c r="I708" i="1"/>
  <c r="H708" i="1"/>
  <c r="G708" i="1"/>
  <c r="F708" i="1"/>
  <c r="C708" i="1"/>
  <c r="J448" i="1"/>
  <c r="I448" i="1"/>
  <c r="H448" i="1"/>
  <c r="G448" i="1"/>
  <c r="F448" i="1"/>
  <c r="C448" i="1"/>
  <c r="J697" i="1"/>
  <c r="I697" i="1"/>
  <c r="H697" i="1"/>
  <c r="G697" i="1"/>
  <c r="F697" i="1"/>
  <c r="C697" i="1"/>
  <c r="J800" i="1"/>
  <c r="I800" i="1"/>
  <c r="H800" i="1"/>
  <c r="G800" i="1"/>
  <c r="F800" i="1"/>
  <c r="C800" i="1"/>
  <c r="J703" i="1"/>
  <c r="I703" i="1"/>
  <c r="H703" i="1"/>
  <c r="G703" i="1"/>
  <c r="F703" i="1"/>
  <c r="C703" i="1"/>
  <c r="J416" i="1"/>
  <c r="I416" i="1"/>
  <c r="H416" i="1"/>
  <c r="G416" i="1"/>
  <c r="F416" i="1"/>
  <c r="C416" i="1"/>
  <c r="J711" i="1"/>
  <c r="I711" i="1"/>
  <c r="H711" i="1"/>
  <c r="G711" i="1"/>
  <c r="F711" i="1"/>
  <c r="C711" i="1"/>
  <c r="J721" i="1"/>
  <c r="I721" i="1"/>
  <c r="H721" i="1"/>
  <c r="G721" i="1"/>
  <c r="F721" i="1"/>
  <c r="C721" i="1"/>
  <c r="J707" i="1"/>
  <c r="I707" i="1"/>
  <c r="H707" i="1"/>
  <c r="G707" i="1"/>
  <c r="F707" i="1"/>
  <c r="C707" i="1"/>
  <c r="J661" i="1"/>
  <c r="I661" i="1"/>
  <c r="H661" i="1"/>
  <c r="G661" i="1"/>
  <c r="F661" i="1"/>
  <c r="C661" i="1"/>
  <c r="J305" i="1"/>
  <c r="I305" i="1"/>
  <c r="H305" i="1"/>
  <c r="G305" i="1"/>
  <c r="F305" i="1"/>
  <c r="C305" i="1"/>
  <c r="J771" i="1"/>
  <c r="I771" i="1"/>
  <c r="H771" i="1"/>
  <c r="G771" i="1"/>
  <c r="F771" i="1"/>
  <c r="C771" i="1"/>
  <c r="J763" i="1"/>
  <c r="I763" i="1"/>
  <c r="H763" i="1"/>
  <c r="G763" i="1"/>
  <c r="F763" i="1"/>
  <c r="C763" i="1"/>
  <c r="J762" i="1"/>
  <c r="I762" i="1"/>
  <c r="H762" i="1"/>
  <c r="G762" i="1"/>
  <c r="F762" i="1"/>
  <c r="C762" i="1"/>
  <c r="J746" i="1"/>
  <c r="I746" i="1"/>
  <c r="H746" i="1"/>
  <c r="G746" i="1"/>
  <c r="F746" i="1"/>
  <c r="C746" i="1"/>
  <c r="J744" i="1"/>
  <c r="I744" i="1"/>
  <c r="H744" i="1"/>
  <c r="G744" i="1"/>
  <c r="F744" i="1"/>
  <c r="C744" i="1"/>
  <c r="J726" i="1"/>
  <c r="I726" i="1"/>
  <c r="H726" i="1"/>
  <c r="G726" i="1"/>
  <c r="F726" i="1"/>
  <c r="C726" i="1"/>
  <c r="J795" i="1"/>
  <c r="I795" i="1"/>
  <c r="H795" i="1"/>
  <c r="G795" i="1"/>
  <c r="F795" i="1"/>
  <c r="C795" i="1"/>
  <c r="J804" i="1"/>
  <c r="I804" i="1"/>
  <c r="H804" i="1"/>
  <c r="G804" i="1"/>
  <c r="F804" i="1"/>
  <c r="C804" i="1"/>
  <c r="J806" i="1"/>
  <c r="I806" i="1"/>
  <c r="H806" i="1"/>
  <c r="G806" i="1"/>
  <c r="F806" i="1"/>
  <c r="C806" i="1"/>
  <c r="J651" i="1"/>
  <c r="I651" i="1"/>
  <c r="H651" i="1"/>
  <c r="G651" i="1"/>
  <c r="F651" i="1"/>
  <c r="C651" i="1"/>
  <c r="J1003" i="1"/>
  <c r="I1003" i="1"/>
  <c r="H1003" i="1"/>
  <c r="G1003" i="1"/>
  <c r="F1003" i="1"/>
  <c r="C1003" i="1"/>
  <c r="J788" i="1"/>
  <c r="I788" i="1"/>
  <c r="H788" i="1"/>
  <c r="G788" i="1"/>
  <c r="F788" i="1"/>
  <c r="C788" i="1"/>
  <c r="J974" i="1"/>
  <c r="I974" i="1"/>
  <c r="H974" i="1"/>
  <c r="G974" i="1"/>
  <c r="F974" i="1"/>
  <c r="C974" i="1"/>
  <c r="J1013" i="1"/>
  <c r="I1013" i="1"/>
  <c r="H1013" i="1"/>
  <c r="G1013" i="1"/>
  <c r="F1013" i="1"/>
  <c r="C1013" i="1"/>
  <c r="J977" i="1"/>
  <c r="I977" i="1"/>
  <c r="H977" i="1"/>
  <c r="G977" i="1"/>
  <c r="F977" i="1"/>
  <c r="C977" i="1"/>
  <c r="J1022" i="1"/>
  <c r="I1022" i="1"/>
  <c r="H1022" i="1"/>
  <c r="G1022" i="1"/>
  <c r="F1022" i="1"/>
  <c r="C1022" i="1"/>
  <c r="J978" i="1"/>
  <c r="I978" i="1"/>
  <c r="H978" i="1"/>
  <c r="G978" i="1"/>
  <c r="F978" i="1"/>
  <c r="C978" i="1"/>
  <c r="J959" i="1"/>
  <c r="I959" i="1"/>
  <c r="H959" i="1"/>
  <c r="G959" i="1"/>
  <c r="F959" i="1"/>
  <c r="C959" i="1"/>
  <c r="J962" i="1"/>
  <c r="I962" i="1"/>
  <c r="H962" i="1"/>
  <c r="G962" i="1"/>
  <c r="F962" i="1"/>
  <c r="C962" i="1"/>
  <c r="J712" i="1"/>
  <c r="I712" i="1"/>
  <c r="H712" i="1"/>
  <c r="G712" i="1"/>
  <c r="F712" i="1"/>
  <c r="C712" i="1"/>
  <c r="J748" i="1"/>
  <c r="I748" i="1"/>
  <c r="H748" i="1"/>
  <c r="G748" i="1"/>
  <c r="F748" i="1"/>
  <c r="C748" i="1"/>
  <c r="J757" i="1"/>
  <c r="I757" i="1"/>
  <c r="H757" i="1"/>
  <c r="G757" i="1"/>
  <c r="F757" i="1"/>
  <c r="C757" i="1"/>
  <c r="J764" i="1"/>
  <c r="I764" i="1"/>
  <c r="H764" i="1"/>
  <c r="G764" i="1"/>
  <c r="F764" i="1"/>
  <c r="C764" i="1"/>
  <c r="J787" i="1"/>
  <c r="I787" i="1"/>
  <c r="H787" i="1"/>
  <c r="G787" i="1"/>
  <c r="F787" i="1"/>
  <c r="C787" i="1"/>
  <c r="J758" i="1"/>
  <c r="I758" i="1"/>
  <c r="H758" i="1"/>
  <c r="G758" i="1"/>
  <c r="F758" i="1"/>
  <c r="C758" i="1"/>
  <c r="J786" i="1"/>
  <c r="I786" i="1"/>
  <c r="H786" i="1"/>
  <c r="G786" i="1"/>
  <c r="F786" i="1"/>
  <c r="C786" i="1"/>
  <c r="J1055" i="1"/>
  <c r="I1055" i="1"/>
  <c r="H1055" i="1"/>
  <c r="G1055" i="1"/>
  <c r="F1055" i="1"/>
  <c r="C1055" i="1"/>
  <c r="J781" i="1"/>
  <c r="I781" i="1"/>
  <c r="H781" i="1"/>
  <c r="G781" i="1"/>
  <c r="F781" i="1"/>
  <c r="C781" i="1"/>
  <c r="J690" i="1"/>
  <c r="I690" i="1"/>
  <c r="H690" i="1"/>
  <c r="G690" i="1"/>
  <c r="F690" i="1"/>
  <c r="C690" i="1"/>
  <c r="J780" i="1"/>
  <c r="I780" i="1"/>
  <c r="H780" i="1"/>
  <c r="G780" i="1"/>
  <c r="F780" i="1"/>
  <c r="C780" i="1"/>
  <c r="J778" i="1"/>
  <c r="I778" i="1"/>
  <c r="H778" i="1"/>
  <c r="G778" i="1"/>
  <c r="F778" i="1"/>
  <c r="C778" i="1"/>
  <c r="J774" i="1"/>
  <c r="I774" i="1"/>
  <c r="H774" i="1"/>
  <c r="G774" i="1"/>
  <c r="F774" i="1"/>
  <c r="C774" i="1"/>
  <c r="J328" i="1"/>
  <c r="I328" i="1"/>
  <c r="H328" i="1"/>
  <c r="G328" i="1"/>
  <c r="F328" i="1"/>
  <c r="C328" i="1"/>
  <c r="J797" i="1"/>
  <c r="I797" i="1"/>
  <c r="H797" i="1"/>
  <c r="G797" i="1"/>
  <c r="F797" i="1"/>
  <c r="C797" i="1"/>
  <c r="J664" i="1"/>
  <c r="I664" i="1"/>
  <c r="H664" i="1"/>
  <c r="G664" i="1"/>
  <c r="F664" i="1"/>
  <c r="C664" i="1"/>
  <c r="J1012" i="1"/>
  <c r="I1012" i="1"/>
  <c r="H1012" i="1"/>
  <c r="G1012" i="1"/>
  <c r="F1012" i="1"/>
  <c r="C1012" i="1"/>
  <c r="J805" i="1"/>
  <c r="I805" i="1"/>
  <c r="H805" i="1"/>
  <c r="G805" i="1"/>
  <c r="F805" i="1"/>
  <c r="C805" i="1"/>
  <c r="J654" i="1"/>
  <c r="I654" i="1"/>
  <c r="H654" i="1"/>
  <c r="G654" i="1"/>
  <c r="F654" i="1"/>
  <c r="C654" i="1"/>
  <c r="J649" i="1"/>
  <c r="I649" i="1"/>
  <c r="H649" i="1"/>
  <c r="G649" i="1"/>
  <c r="F649" i="1"/>
  <c r="C649" i="1"/>
  <c r="J975" i="1"/>
  <c r="I975" i="1"/>
  <c r="H975" i="1"/>
  <c r="G975" i="1"/>
  <c r="F975" i="1"/>
  <c r="C975" i="1"/>
  <c r="J773" i="1"/>
  <c r="I773" i="1"/>
  <c r="H773" i="1"/>
  <c r="G773" i="1"/>
  <c r="F773" i="1"/>
  <c r="C773" i="1"/>
  <c r="J659" i="1"/>
  <c r="I659" i="1"/>
  <c r="H659" i="1"/>
  <c r="G659" i="1"/>
  <c r="F659" i="1"/>
  <c r="C659" i="1"/>
  <c r="J802" i="1"/>
  <c r="I802" i="1"/>
  <c r="H802" i="1"/>
  <c r="G802" i="1"/>
  <c r="F802" i="1"/>
  <c r="C802" i="1"/>
  <c r="J789" i="1"/>
  <c r="I789" i="1"/>
  <c r="H789" i="1"/>
  <c r="G789" i="1"/>
  <c r="F789" i="1"/>
  <c r="C789" i="1"/>
  <c r="J662" i="1"/>
  <c r="I662" i="1"/>
  <c r="H662" i="1"/>
  <c r="G662" i="1"/>
  <c r="F662" i="1"/>
  <c r="C662" i="1"/>
  <c r="J981" i="1"/>
  <c r="I981" i="1"/>
  <c r="H981" i="1"/>
  <c r="G981" i="1"/>
  <c r="F981" i="1"/>
  <c r="C981" i="1"/>
  <c r="J976" i="1"/>
  <c r="I976" i="1"/>
  <c r="H976" i="1"/>
  <c r="G976" i="1"/>
  <c r="F976" i="1"/>
  <c r="C976" i="1"/>
  <c r="J979" i="1"/>
  <c r="I979" i="1"/>
  <c r="H979" i="1"/>
  <c r="G979" i="1"/>
  <c r="F979" i="1"/>
  <c r="C979" i="1"/>
  <c r="J960" i="1"/>
  <c r="I960" i="1"/>
  <c r="H960" i="1"/>
  <c r="G960" i="1"/>
  <c r="F960" i="1"/>
  <c r="C960" i="1"/>
  <c r="J660" i="1"/>
  <c r="I660" i="1"/>
  <c r="H660" i="1"/>
  <c r="G660" i="1"/>
  <c r="F660" i="1"/>
  <c r="C660" i="1"/>
  <c r="J984" i="1"/>
  <c r="I984" i="1"/>
  <c r="H984" i="1"/>
  <c r="G984" i="1"/>
  <c r="F984" i="1"/>
  <c r="C984" i="1"/>
  <c r="J1070" i="1"/>
  <c r="I1070" i="1"/>
  <c r="H1070" i="1"/>
  <c r="G1070" i="1"/>
  <c r="F1070" i="1"/>
  <c r="C1070" i="1"/>
  <c r="J985" i="1"/>
  <c r="I985" i="1"/>
  <c r="H985" i="1"/>
  <c r="G985" i="1"/>
  <c r="F985" i="1"/>
  <c r="C985" i="1"/>
  <c r="J440" i="1"/>
  <c r="I440" i="1"/>
  <c r="H440" i="1"/>
  <c r="G440" i="1"/>
  <c r="F440" i="1"/>
  <c r="C440" i="1"/>
  <c r="J387" i="1"/>
  <c r="I387" i="1"/>
  <c r="H387" i="1"/>
  <c r="G387" i="1"/>
  <c r="F387" i="1"/>
  <c r="C387" i="1"/>
  <c r="J366" i="1"/>
  <c r="I366" i="1"/>
  <c r="H366" i="1"/>
  <c r="G366" i="1"/>
  <c r="F366" i="1"/>
  <c r="C366" i="1"/>
  <c r="J313" i="1"/>
  <c r="I313" i="1"/>
  <c r="H313" i="1"/>
  <c r="G313" i="1"/>
  <c r="F313" i="1"/>
  <c r="C313" i="1"/>
  <c r="J413" i="1"/>
  <c r="I413" i="1"/>
  <c r="H413" i="1"/>
  <c r="G413" i="1"/>
  <c r="F413" i="1"/>
  <c r="C413" i="1"/>
  <c r="J970" i="1"/>
  <c r="I970" i="1"/>
  <c r="H970" i="1"/>
  <c r="G970" i="1"/>
  <c r="F970" i="1"/>
  <c r="C970" i="1"/>
  <c r="J1050" i="1"/>
  <c r="I1050" i="1"/>
  <c r="H1050" i="1"/>
  <c r="G1050" i="1"/>
  <c r="F1050" i="1"/>
  <c r="C1050" i="1"/>
  <c r="J965" i="1"/>
  <c r="I965" i="1"/>
  <c r="H965" i="1"/>
  <c r="G965" i="1"/>
  <c r="F965" i="1"/>
  <c r="C965" i="1"/>
  <c r="J966" i="1"/>
  <c r="I966" i="1"/>
  <c r="H966" i="1"/>
  <c r="G966" i="1"/>
  <c r="F966" i="1"/>
  <c r="C966" i="1"/>
  <c r="J1066" i="1"/>
  <c r="I1066" i="1"/>
  <c r="H1066" i="1"/>
  <c r="G1066" i="1"/>
  <c r="F1066" i="1"/>
  <c r="C1066" i="1"/>
  <c r="J944" i="1"/>
  <c r="I944" i="1"/>
  <c r="H944" i="1"/>
  <c r="G944" i="1"/>
  <c r="F944" i="1"/>
  <c r="C944" i="1"/>
  <c r="J1009" i="1"/>
  <c r="I1009" i="1"/>
  <c r="H1009" i="1"/>
  <c r="G1009" i="1"/>
  <c r="F1009" i="1"/>
  <c r="C1009" i="1"/>
  <c r="J1001" i="1"/>
  <c r="I1001" i="1"/>
  <c r="H1001" i="1"/>
  <c r="G1001" i="1"/>
  <c r="F1001" i="1"/>
  <c r="C1001" i="1"/>
  <c r="J995" i="1"/>
  <c r="I995" i="1"/>
  <c r="H995" i="1"/>
  <c r="G995" i="1"/>
  <c r="F995" i="1"/>
  <c r="C995" i="1"/>
  <c r="J1000" i="1"/>
  <c r="I1000" i="1"/>
  <c r="H1000" i="1"/>
  <c r="G1000" i="1"/>
  <c r="F1000" i="1"/>
  <c r="C1000" i="1"/>
  <c r="J986" i="1"/>
  <c r="I986" i="1"/>
  <c r="H986" i="1"/>
  <c r="G986" i="1"/>
  <c r="F986" i="1"/>
  <c r="C986" i="1"/>
  <c r="J1065" i="1"/>
  <c r="I1065" i="1"/>
  <c r="H1065" i="1"/>
  <c r="G1065" i="1"/>
  <c r="F1065" i="1"/>
  <c r="C1065" i="1"/>
  <c r="J969" i="1"/>
  <c r="I969" i="1"/>
  <c r="H969" i="1"/>
  <c r="G969" i="1"/>
  <c r="F969" i="1"/>
  <c r="C969" i="1"/>
  <c r="J950" i="1"/>
  <c r="I950" i="1"/>
  <c r="H950" i="1"/>
  <c r="G950" i="1"/>
  <c r="F950" i="1"/>
  <c r="C950" i="1"/>
  <c r="J983" i="1"/>
  <c r="I983" i="1"/>
  <c r="H983" i="1"/>
  <c r="G983" i="1"/>
  <c r="F983" i="1"/>
  <c r="C983" i="1"/>
  <c r="J963" i="1"/>
  <c r="I963" i="1"/>
  <c r="H963" i="1"/>
  <c r="G963" i="1"/>
  <c r="F963" i="1"/>
  <c r="C963" i="1"/>
  <c r="J982" i="1"/>
  <c r="I982" i="1"/>
  <c r="H982" i="1"/>
  <c r="G982" i="1"/>
  <c r="F982" i="1"/>
  <c r="C982" i="1"/>
  <c r="J980" i="1"/>
  <c r="I980" i="1"/>
  <c r="H980" i="1"/>
  <c r="G980" i="1"/>
  <c r="F980" i="1"/>
  <c r="C980" i="1"/>
  <c r="J990" i="1"/>
  <c r="I990" i="1"/>
  <c r="H990" i="1"/>
  <c r="G990" i="1"/>
  <c r="F990" i="1"/>
  <c r="C990" i="1"/>
  <c r="J1073" i="1"/>
  <c r="I1073" i="1"/>
  <c r="H1073" i="1"/>
  <c r="G1073" i="1"/>
  <c r="F1073" i="1"/>
  <c r="C1073" i="1"/>
  <c r="J997" i="1"/>
  <c r="I997" i="1"/>
  <c r="H997" i="1"/>
  <c r="G997" i="1"/>
  <c r="F997" i="1"/>
  <c r="C997" i="1"/>
  <c r="J1010" i="1"/>
  <c r="I1010" i="1"/>
  <c r="H1010" i="1"/>
  <c r="G1010" i="1"/>
  <c r="F1010" i="1"/>
  <c r="C1010" i="1"/>
  <c r="J972" i="1"/>
  <c r="I972" i="1"/>
  <c r="H972" i="1"/>
  <c r="G972" i="1"/>
  <c r="F972" i="1"/>
  <c r="C972" i="1"/>
  <c r="J967" i="1"/>
  <c r="I967" i="1"/>
  <c r="H967" i="1"/>
  <c r="G967" i="1"/>
  <c r="F967" i="1"/>
  <c r="C967" i="1"/>
  <c r="J989" i="1"/>
  <c r="I989" i="1"/>
  <c r="H989" i="1"/>
  <c r="G989" i="1"/>
  <c r="F989" i="1"/>
  <c r="C989" i="1"/>
  <c r="J991" i="1"/>
  <c r="I991" i="1"/>
  <c r="H991" i="1"/>
  <c r="G991" i="1"/>
  <c r="F991" i="1"/>
  <c r="C991" i="1"/>
  <c r="J993" i="1"/>
  <c r="I993" i="1"/>
  <c r="H993" i="1"/>
  <c r="G993" i="1"/>
  <c r="F993" i="1"/>
  <c r="C993" i="1"/>
  <c r="J996" i="1"/>
  <c r="I996" i="1"/>
  <c r="H996" i="1"/>
  <c r="G996" i="1"/>
  <c r="F996" i="1"/>
  <c r="C996" i="1"/>
  <c r="J1058" i="1"/>
  <c r="I1058" i="1"/>
  <c r="H1058" i="1"/>
  <c r="G1058" i="1"/>
  <c r="F1058" i="1"/>
  <c r="C1058" i="1"/>
  <c r="J999" i="1"/>
  <c r="I999" i="1"/>
  <c r="H999" i="1"/>
  <c r="G999" i="1"/>
  <c r="F999" i="1"/>
  <c r="C999" i="1"/>
  <c r="J1004" i="1"/>
  <c r="I1004" i="1"/>
  <c r="H1004" i="1"/>
  <c r="G1004" i="1"/>
  <c r="F1004" i="1"/>
  <c r="C1004" i="1"/>
  <c r="J1016" i="1"/>
  <c r="I1016" i="1"/>
  <c r="H1016" i="1"/>
  <c r="G1016" i="1"/>
  <c r="F1016" i="1"/>
  <c r="C1016" i="1"/>
  <c r="J1047" i="1"/>
  <c r="I1047" i="1"/>
  <c r="H1047" i="1"/>
  <c r="G1047" i="1"/>
  <c r="F1047" i="1"/>
  <c r="C1047" i="1"/>
  <c r="J1024" i="1"/>
  <c r="I1024" i="1"/>
  <c r="H1024" i="1"/>
  <c r="G1024" i="1"/>
  <c r="F1024" i="1"/>
  <c r="C1024" i="1"/>
  <c r="J952" i="1"/>
  <c r="I952" i="1"/>
  <c r="H952" i="1"/>
  <c r="G952" i="1"/>
  <c r="F952" i="1"/>
  <c r="C952" i="1"/>
  <c r="J961" i="1"/>
  <c r="I961" i="1"/>
  <c r="H961" i="1"/>
  <c r="G961" i="1"/>
  <c r="F961" i="1"/>
  <c r="C961" i="1"/>
  <c r="J1025" i="1"/>
  <c r="I1025" i="1"/>
  <c r="H1025" i="1"/>
  <c r="G1025" i="1"/>
  <c r="F1025" i="1"/>
  <c r="C1025" i="1"/>
  <c r="J1020" i="1"/>
  <c r="I1020" i="1"/>
  <c r="H1020" i="1"/>
  <c r="G1020" i="1"/>
  <c r="F1020" i="1"/>
  <c r="C1020" i="1"/>
  <c r="J939" i="1"/>
  <c r="I939" i="1"/>
  <c r="H939" i="1"/>
  <c r="G939" i="1"/>
  <c r="F939" i="1"/>
  <c r="C939" i="1"/>
  <c r="J1026" i="1"/>
  <c r="I1026" i="1"/>
  <c r="H1026" i="1"/>
  <c r="G1026" i="1"/>
  <c r="F1026" i="1"/>
  <c r="C1026" i="1"/>
  <c r="J1002" i="1"/>
  <c r="I1002" i="1"/>
  <c r="H1002" i="1"/>
  <c r="G1002" i="1"/>
  <c r="F1002" i="1"/>
  <c r="C1002" i="1"/>
  <c r="J1063" i="1"/>
  <c r="I1063" i="1"/>
  <c r="H1063" i="1"/>
  <c r="G1063" i="1"/>
  <c r="F1063" i="1"/>
  <c r="C1063" i="1"/>
  <c r="J1008" i="1"/>
  <c r="I1008" i="1"/>
  <c r="H1008" i="1"/>
  <c r="G1008" i="1"/>
  <c r="F1008" i="1"/>
  <c r="C1008" i="1"/>
  <c r="J1071" i="1"/>
  <c r="I1071" i="1"/>
  <c r="H1071" i="1"/>
  <c r="G1071" i="1"/>
  <c r="F1071" i="1"/>
  <c r="C1071" i="1"/>
  <c r="J1040" i="1"/>
  <c r="I1040" i="1"/>
  <c r="H1040" i="1"/>
  <c r="G1040" i="1"/>
  <c r="F1040" i="1"/>
  <c r="C1040" i="1"/>
  <c r="J957" i="1"/>
  <c r="I957" i="1"/>
  <c r="H957" i="1"/>
  <c r="G957" i="1"/>
  <c r="F957" i="1"/>
  <c r="C957" i="1"/>
  <c r="J1015" i="1"/>
  <c r="I1015" i="1"/>
  <c r="H1015" i="1"/>
  <c r="G1015" i="1"/>
  <c r="F1015" i="1"/>
  <c r="C1015" i="1"/>
  <c r="J936" i="1"/>
  <c r="I936" i="1"/>
  <c r="H936" i="1"/>
  <c r="G936" i="1"/>
  <c r="F936" i="1"/>
  <c r="C936" i="1"/>
  <c r="J1044" i="1"/>
  <c r="I1044" i="1"/>
  <c r="H1044" i="1"/>
  <c r="G1044" i="1"/>
  <c r="F1044" i="1"/>
  <c r="C1044" i="1"/>
  <c r="J1028" i="1"/>
  <c r="I1028" i="1"/>
  <c r="H1028" i="1"/>
  <c r="G1028" i="1"/>
  <c r="F1028" i="1"/>
  <c r="C1028" i="1"/>
  <c r="J1031" i="1"/>
  <c r="I1031" i="1"/>
  <c r="H1031" i="1"/>
  <c r="G1031" i="1"/>
  <c r="F1031" i="1"/>
  <c r="C1031" i="1"/>
  <c r="J1062" i="1"/>
  <c r="I1062" i="1"/>
  <c r="H1062" i="1"/>
  <c r="G1062" i="1"/>
  <c r="F1062" i="1"/>
  <c r="C1062" i="1"/>
  <c r="J949" i="1"/>
  <c r="I949" i="1"/>
  <c r="H949" i="1"/>
  <c r="G949" i="1"/>
  <c r="F949" i="1"/>
  <c r="C949" i="1"/>
  <c r="J938" i="1"/>
  <c r="I938" i="1"/>
  <c r="H938" i="1"/>
  <c r="G938" i="1"/>
  <c r="F938" i="1"/>
  <c r="C938" i="1"/>
  <c r="J1041" i="1"/>
  <c r="I1041" i="1"/>
  <c r="H1041" i="1"/>
  <c r="G1041" i="1"/>
  <c r="F1041" i="1"/>
  <c r="C1041" i="1"/>
  <c r="J1023" i="1"/>
  <c r="I1023" i="1"/>
  <c r="H1023" i="1"/>
  <c r="G1023" i="1"/>
  <c r="F1023" i="1"/>
  <c r="C1023" i="1"/>
  <c r="J1061" i="1"/>
  <c r="I1061" i="1"/>
  <c r="H1061" i="1"/>
  <c r="G1061" i="1"/>
  <c r="F1061" i="1"/>
  <c r="C1061" i="1"/>
  <c r="J943" i="1"/>
  <c r="I943" i="1"/>
  <c r="H943" i="1"/>
  <c r="G943" i="1"/>
  <c r="F943" i="1"/>
  <c r="C943" i="1"/>
  <c r="J948" i="1"/>
  <c r="I948" i="1"/>
  <c r="H948" i="1"/>
  <c r="G948" i="1"/>
  <c r="F948" i="1"/>
  <c r="C948" i="1"/>
  <c r="J1060" i="1"/>
  <c r="I1060" i="1"/>
  <c r="H1060" i="1"/>
  <c r="G1060" i="1"/>
  <c r="F1060" i="1"/>
  <c r="C1060" i="1"/>
  <c r="J946" i="1"/>
  <c r="I946" i="1"/>
  <c r="H946" i="1"/>
  <c r="G946" i="1"/>
  <c r="F946" i="1"/>
  <c r="C946" i="1"/>
  <c r="J1007" i="1"/>
  <c r="I1007" i="1"/>
  <c r="H1007" i="1"/>
  <c r="G1007" i="1"/>
  <c r="F1007" i="1"/>
  <c r="C1007" i="1"/>
  <c r="J1053" i="1"/>
  <c r="I1053" i="1"/>
  <c r="H1053" i="1"/>
  <c r="G1053" i="1"/>
  <c r="F1053" i="1"/>
  <c r="C1053" i="1"/>
  <c r="J1036" i="1"/>
  <c r="I1036" i="1"/>
  <c r="H1036" i="1"/>
  <c r="G1036" i="1"/>
  <c r="F1036" i="1"/>
  <c r="C1036" i="1"/>
  <c r="J1072" i="1"/>
  <c r="I1072" i="1"/>
  <c r="H1072" i="1"/>
  <c r="G1072" i="1"/>
  <c r="F1072" i="1"/>
  <c r="C1072" i="1"/>
  <c r="J437" i="1"/>
  <c r="I437" i="1"/>
  <c r="H437" i="1"/>
  <c r="G437" i="1"/>
  <c r="F437" i="1"/>
  <c r="C437" i="1"/>
  <c r="J317" i="1"/>
  <c r="I317" i="1"/>
  <c r="H317" i="1"/>
  <c r="G317" i="1"/>
  <c r="F317" i="1"/>
  <c r="C317" i="1"/>
  <c r="J1051" i="1"/>
  <c r="I1051" i="1"/>
  <c r="H1051" i="1"/>
  <c r="G1051" i="1"/>
  <c r="F1051" i="1"/>
  <c r="C1051" i="1"/>
  <c r="J1021" i="1"/>
  <c r="I1021" i="1"/>
  <c r="H1021" i="1"/>
  <c r="G1021" i="1"/>
  <c r="F1021" i="1"/>
  <c r="C1021" i="1"/>
  <c r="J1042" i="1"/>
  <c r="I1042" i="1"/>
  <c r="H1042" i="1"/>
  <c r="G1042" i="1"/>
  <c r="F1042" i="1"/>
  <c r="C1042" i="1"/>
  <c r="J964" i="1"/>
  <c r="I964" i="1"/>
  <c r="H964" i="1"/>
  <c r="G964" i="1"/>
  <c r="F964" i="1"/>
  <c r="C964" i="1"/>
  <c r="J1075" i="1"/>
  <c r="I1075" i="1"/>
  <c r="H1075" i="1"/>
  <c r="G1075" i="1"/>
  <c r="F1075" i="1"/>
  <c r="C1075" i="1"/>
  <c r="J1067" i="1"/>
  <c r="I1067" i="1"/>
  <c r="H1067" i="1"/>
  <c r="G1067" i="1"/>
  <c r="F1067" i="1"/>
  <c r="C1067" i="1"/>
  <c r="J958" i="1"/>
  <c r="I958" i="1"/>
  <c r="H958" i="1"/>
  <c r="G958" i="1"/>
  <c r="F958" i="1"/>
  <c r="C958" i="1"/>
  <c r="J953" i="1"/>
  <c r="I953" i="1"/>
  <c r="H953" i="1"/>
  <c r="G953" i="1"/>
  <c r="F953" i="1"/>
  <c r="C953" i="1"/>
  <c r="J968" i="1"/>
  <c r="I968" i="1"/>
  <c r="H968" i="1"/>
  <c r="G968" i="1"/>
  <c r="F968" i="1"/>
  <c r="C968" i="1"/>
  <c r="J1068" i="1"/>
  <c r="I1068" i="1"/>
  <c r="H1068" i="1"/>
  <c r="G1068" i="1"/>
  <c r="F1068" i="1"/>
  <c r="C1068" i="1"/>
  <c r="J1076" i="1"/>
  <c r="I1076" i="1"/>
  <c r="H1076" i="1"/>
  <c r="G1076" i="1"/>
  <c r="F1076" i="1"/>
  <c r="C1076" i="1"/>
  <c r="J1038" i="1"/>
  <c r="I1038" i="1"/>
  <c r="H1038" i="1"/>
  <c r="G1038" i="1"/>
  <c r="F1038" i="1"/>
  <c r="C1038" i="1"/>
  <c r="J1069" i="1"/>
  <c r="I1069" i="1"/>
  <c r="H1069" i="1"/>
  <c r="G1069" i="1"/>
  <c r="F1069" i="1"/>
  <c r="C1069" i="1"/>
  <c r="J940" i="1"/>
  <c r="I940" i="1"/>
  <c r="H940" i="1"/>
  <c r="G940" i="1"/>
  <c r="F940" i="1"/>
  <c r="C940" i="1"/>
  <c r="J954" i="1"/>
  <c r="I954" i="1"/>
  <c r="H954" i="1"/>
  <c r="G954" i="1"/>
  <c r="F954" i="1"/>
  <c r="C954" i="1"/>
  <c r="J992" i="1"/>
  <c r="I992" i="1"/>
  <c r="H992" i="1"/>
  <c r="G992" i="1"/>
  <c r="F992" i="1"/>
  <c r="C992" i="1"/>
  <c r="J1052" i="1"/>
  <c r="I1052" i="1"/>
  <c r="H1052" i="1"/>
  <c r="G1052" i="1"/>
  <c r="F1052" i="1"/>
  <c r="C1052" i="1"/>
  <c r="J1032" i="1"/>
  <c r="I1032" i="1"/>
  <c r="H1032" i="1"/>
  <c r="G1032" i="1"/>
  <c r="F1032" i="1"/>
  <c r="C1032" i="1"/>
  <c r="J1019" i="1"/>
  <c r="I1019" i="1"/>
  <c r="H1019" i="1"/>
  <c r="G1019" i="1"/>
  <c r="F1019" i="1"/>
  <c r="C1019" i="1"/>
  <c r="J951" i="1"/>
  <c r="I951" i="1"/>
  <c r="H951" i="1"/>
  <c r="G951" i="1"/>
  <c r="F951" i="1"/>
  <c r="C951" i="1"/>
  <c r="J1005" i="1"/>
  <c r="I1005" i="1"/>
  <c r="H1005" i="1"/>
  <c r="G1005" i="1"/>
  <c r="F1005" i="1"/>
  <c r="C1005" i="1"/>
  <c r="J1017" i="1"/>
  <c r="I1017" i="1"/>
  <c r="H1017" i="1"/>
  <c r="G1017" i="1"/>
  <c r="F1017" i="1"/>
  <c r="C1017" i="1"/>
  <c r="J1078" i="1"/>
  <c r="I1078" i="1"/>
  <c r="H1078" i="1"/>
  <c r="G1078" i="1"/>
  <c r="F1078" i="1"/>
  <c r="C1078" i="1"/>
  <c r="J1029" i="1"/>
  <c r="I1029" i="1"/>
  <c r="H1029" i="1"/>
  <c r="G1029" i="1"/>
  <c r="F1029" i="1"/>
  <c r="C1029" i="1"/>
  <c r="J309" i="1"/>
  <c r="I309" i="1"/>
  <c r="H309" i="1"/>
  <c r="G309" i="1"/>
  <c r="F309" i="1"/>
  <c r="C309" i="1"/>
  <c r="J998" i="1"/>
  <c r="I998" i="1"/>
  <c r="H998" i="1"/>
  <c r="G998" i="1"/>
  <c r="F998" i="1"/>
  <c r="C998" i="1"/>
  <c r="J1059" i="1"/>
  <c r="I1059" i="1"/>
  <c r="H1059" i="1"/>
  <c r="G1059" i="1"/>
  <c r="F1059" i="1"/>
  <c r="C1059" i="1"/>
  <c r="J1048" i="1"/>
  <c r="I1048" i="1"/>
  <c r="H1048" i="1"/>
  <c r="G1048" i="1"/>
  <c r="F1048" i="1"/>
  <c r="C1048" i="1"/>
  <c r="J956" i="1"/>
  <c r="I956" i="1"/>
  <c r="H956" i="1"/>
  <c r="G956" i="1"/>
  <c r="F956" i="1"/>
  <c r="C956" i="1"/>
  <c r="J1018" i="1"/>
  <c r="I1018" i="1"/>
  <c r="H1018" i="1"/>
  <c r="G1018" i="1"/>
  <c r="F1018" i="1"/>
  <c r="C1018" i="1"/>
  <c r="J1037" i="1"/>
  <c r="I1037" i="1"/>
  <c r="H1037" i="1"/>
  <c r="G1037" i="1"/>
  <c r="F1037" i="1"/>
  <c r="C1037" i="1"/>
  <c r="J1043" i="1"/>
  <c r="I1043" i="1"/>
  <c r="H1043" i="1"/>
  <c r="G1043" i="1"/>
  <c r="F1043" i="1"/>
  <c r="C1043" i="1"/>
  <c r="J456" i="1"/>
  <c r="I456" i="1"/>
  <c r="H456" i="1"/>
  <c r="G456" i="1"/>
  <c r="F456" i="1"/>
  <c r="C456" i="1"/>
  <c r="J1054" i="1"/>
  <c r="I1054" i="1"/>
  <c r="H1054" i="1"/>
  <c r="G1054" i="1"/>
  <c r="F1054" i="1"/>
  <c r="C1054" i="1"/>
  <c r="J428" i="1"/>
  <c r="I428" i="1"/>
  <c r="H428" i="1"/>
  <c r="G428" i="1"/>
  <c r="F428" i="1"/>
  <c r="C428" i="1"/>
  <c r="J417" i="1"/>
  <c r="I417" i="1"/>
  <c r="H417" i="1"/>
  <c r="G417" i="1"/>
  <c r="F417" i="1"/>
  <c r="C417" i="1"/>
  <c r="J358" i="1"/>
  <c r="I358" i="1"/>
  <c r="H358" i="1"/>
  <c r="G358" i="1"/>
  <c r="F358" i="1"/>
  <c r="C358" i="1"/>
  <c r="J1079" i="1"/>
  <c r="I1079" i="1"/>
  <c r="H1079" i="1"/>
  <c r="G1079" i="1"/>
  <c r="F1079" i="1"/>
  <c r="C1079" i="1"/>
  <c r="J971" i="1"/>
  <c r="I971" i="1"/>
  <c r="H971" i="1"/>
  <c r="G971" i="1"/>
  <c r="F971" i="1"/>
  <c r="C971" i="1"/>
  <c r="J1014" i="1"/>
  <c r="I1014" i="1"/>
  <c r="H1014" i="1"/>
  <c r="G1014" i="1"/>
  <c r="F1014" i="1"/>
  <c r="C1014" i="1"/>
  <c r="J955" i="1"/>
  <c r="I955" i="1"/>
  <c r="H955" i="1"/>
  <c r="G955" i="1"/>
  <c r="F955" i="1"/>
  <c r="C955" i="1"/>
  <c r="J941" i="1"/>
  <c r="I941" i="1"/>
  <c r="H941" i="1"/>
  <c r="G941" i="1"/>
  <c r="F941" i="1"/>
  <c r="C941" i="1"/>
  <c r="J1045" i="1"/>
  <c r="I1045" i="1"/>
  <c r="H1045" i="1"/>
  <c r="G1045" i="1"/>
  <c r="F1045" i="1"/>
  <c r="C1045" i="1"/>
  <c r="J1057" i="1"/>
  <c r="I1057" i="1"/>
  <c r="H1057" i="1"/>
  <c r="G1057" i="1"/>
  <c r="F1057" i="1"/>
  <c r="C1057" i="1"/>
  <c r="J1064" i="1"/>
  <c r="I1064" i="1"/>
  <c r="H1064" i="1"/>
  <c r="G1064" i="1"/>
  <c r="F1064" i="1"/>
  <c r="C1064" i="1"/>
  <c r="J1034" i="1"/>
  <c r="I1034" i="1"/>
  <c r="H1034" i="1"/>
  <c r="G1034" i="1"/>
  <c r="F1034" i="1"/>
  <c r="C1034" i="1"/>
  <c r="J1049" i="1"/>
  <c r="I1049" i="1"/>
  <c r="H1049" i="1"/>
  <c r="G1049" i="1"/>
  <c r="F1049" i="1"/>
  <c r="C1049" i="1"/>
  <c r="J1035" i="1"/>
  <c r="I1035" i="1"/>
  <c r="H1035" i="1"/>
  <c r="G1035" i="1"/>
  <c r="F1035" i="1"/>
  <c r="C1035" i="1"/>
  <c r="J1027" i="1"/>
  <c r="I1027" i="1"/>
  <c r="H1027" i="1"/>
  <c r="G1027" i="1"/>
  <c r="F1027" i="1"/>
  <c r="C1027" i="1"/>
  <c r="J1033" i="1"/>
  <c r="I1033" i="1"/>
  <c r="H1033" i="1"/>
  <c r="G1033" i="1"/>
  <c r="F1033" i="1"/>
  <c r="C1033" i="1"/>
  <c r="J1046" i="1"/>
  <c r="I1046" i="1"/>
  <c r="H1046" i="1"/>
  <c r="G1046" i="1"/>
  <c r="F1046" i="1"/>
  <c r="C1046" i="1"/>
  <c r="J1039" i="1"/>
  <c r="I1039" i="1"/>
  <c r="H1039" i="1"/>
  <c r="G1039" i="1"/>
  <c r="F1039" i="1"/>
  <c r="C1039" i="1"/>
  <c r="J308" i="1"/>
  <c r="I308" i="1"/>
  <c r="H308" i="1"/>
  <c r="G308" i="1"/>
  <c r="F308" i="1"/>
  <c r="C308" i="1"/>
  <c r="J987" i="1"/>
  <c r="I987" i="1"/>
  <c r="H987" i="1"/>
  <c r="G987" i="1"/>
  <c r="F987" i="1"/>
  <c r="C987" i="1"/>
  <c r="J1056" i="1"/>
  <c r="I1056" i="1"/>
  <c r="H1056" i="1"/>
  <c r="G1056" i="1"/>
  <c r="F1056" i="1"/>
  <c r="C1056" i="1"/>
  <c r="J1074" i="1"/>
  <c r="I1074" i="1"/>
  <c r="H1074" i="1"/>
  <c r="G1074" i="1"/>
  <c r="F1074" i="1"/>
  <c r="C1074" i="1"/>
  <c r="J937" i="1"/>
  <c r="I937" i="1"/>
  <c r="H937" i="1"/>
  <c r="G937" i="1"/>
  <c r="F937" i="1"/>
  <c r="C937" i="1"/>
  <c r="J1030" i="1"/>
  <c r="I1030" i="1"/>
  <c r="H1030" i="1"/>
  <c r="G1030" i="1"/>
  <c r="F1030" i="1"/>
  <c r="C1030" i="1"/>
  <c r="J447" i="1"/>
  <c r="I447" i="1"/>
  <c r="H447" i="1"/>
  <c r="G447" i="1"/>
  <c r="F447" i="1"/>
  <c r="C447" i="1"/>
  <c r="J398" i="1"/>
  <c r="I398" i="1"/>
  <c r="H398" i="1"/>
  <c r="G398" i="1"/>
  <c r="F398" i="1"/>
  <c r="C398" i="1"/>
  <c r="J426" i="1"/>
  <c r="I426" i="1"/>
  <c r="H426" i="1"/>
  <c r="G426" i="1"/>
  <c r="F426" i="1"/>
  <c r="C426" i="1"/>
  <c r="J304" i="1"/>
  <c r="I304" i="1"/>
  <c r="H304" i="1"/>
  <c r="G304" i="1"/>
  <c r="F304" i="1"/>
  <c r="C304" i="1"/>
  <c r="J412" i="1"/>
  <c r="I412" i="1"/>
  <c r="H412" i="1"/>
  <c r="G412" i="1"/>
  <c r="F412" i="1"/>
  <c r="C412" i="1"/>
  <c r="J1077" i="1"/>
  <c r="I1077" i="1"/>
  <c r="H1077" i="1"/>
  <c r="G1077" i="1"/>
  <c r="F1077" i="1"/>
  <c r="C1077" i="1"/>
  <c r="J947" i="1"/>
  <c r="I947" i="1"/>
  <c r="H947" i="1"/>
  <c r="G947" i="1"/>
  <c r="F947" i="1"/>
  <c r="C947" i="1"/>
  <c r="J433" i="1"/>
  <c r="I433" i="1"/>
  <c r="H433" i="1"/>
  <c r="G433" i="1"/>
  <c r="F433" i="1"/>
  <c r="C433" i="1"/>
  <c r="J312" i="1"/>
  <c r="I312" i="1"/>
  <c r="H312" i="1"/>
  <c r="G312" i="1"/>
  <c r="F312" i="1"/>
  <c r="C312" i="1"/>
  <c r="J349" i="1"/>
  <c r="I349" i="1"/>
  <c r="H349" i="1"/>
  <c r="G349" i="1"/>
  <c r="F349" i="1"/>
  <c r="C349" i="1"/>
  <c r="J346" i="1"/>
  <c r="I346" i="1"/>
  <c r="H346" i="1"/>
  <c r="G346" i="1"/>
  <c r="F346" i="1"/>
  <c r="C346" i="1"/>
  <c r="J438" i="1"/>
  <c r="I438" i="1"/>
  <c r="H438" i="1"/>
  <c r="G438" i="1"/>
  <c r="F438" i="1"/>
  <c r="C438" i="1"/>
  <c r="J439" i="1"/>
  <c r="I439" i="1"/>
  <c r="H439" i="1"/>
  <c r="G439" i="1"/>
  <c r="F439" i="1"/>
  <c r="C439" i="1"/>
  <c r="J435" i="1"/>
  <c r="I435" i="1"/>
  <c r="H435" i="1"/>
  <c r="G435" i="1"/>
  <c r="F435" i="1"/>
  <c r="C435" i="1"/>
  <c r="J414" i="1"/>
  <c r="I414" i="1"/>
  <c r="H414" i="1"/>
  <c r="G414" i="1"/>
  <c r="F414" i="1"/>
  <c r="C414" i="1"/>
  <c r="J445" i="1"/>
  <c r="I445" i="1"/>
  <c r="H445" i="1"/>
  <c r="G445" i="1"/>
  <c r="F445" i="1"/>
  <c r="C445" i="1"/>
  <c r="J336" i="1"/>
  <c r="I336" i="1"/>
  <c r="H336" i="1"/>
  <c r="G336" i="1"/>
  <c r="F336" i="1"/>
  <c r="C336" i="1"/>
  <c r="J436" i="1"/>
  <c r="I436" i="1"/>
  <c r="H436" i="1"/>
  <c r="G436" i="1"/>
  <c r="F436" i="1"/>
  <c r="C436" i="1"/>
  <c r="J442" i="1"/>
  <c r="I442" i="1"/>
  <c r="H442" i="1"/>
  <c r="G442" i="1"/>
  <c r="F442" i="1"/>
  <c r="C442" i="1"/>
  <c r="J446" i="1"/>
  <c r="I446" i="1"/>
  <c r="H446" i="1"/>
  <c r="G446" i="1"/>
  <c r="F446" i="1"/>
  <c r="C446" i="1"/>
  <c r="J468" i="1"/>
  <c r="I468" i="1"/>
  <c r="H468" i="1"/>
  <c r="G468" i="1"/>
  <c r="F468" i="1"/>
  <c r="C468" i="1"/>
  <c r="J463" i="1"/>
  <c r="I463" i="1"/>
  <c r="H463" i="1"/>
  <c r="G463" i="1"/>
  <c r="F463" i="1"/>
  <c r="C463" i="1"/>
  <c r="J452" i="1"/>
  <c r="I452" i="1"/>
  <c r="H452" i="1"/>
  <c r="G452" i="1"/>
  <c r="F452" i="1"/>
  <c r="C452" i="1"/>
  <c r="J430" i="1"/>
  <c r="I430" i="1"/>
  <c r="H430" i="1"/>
  <c r="G430" i="1"/>
  <c r="F430" i="1"/>
  <c r="C430" i="1"/>
  <c r="J419" i="1"/>
  <c r="I419" i="1"/>
  <c r="H419" i="1"/>
  <c r="G419" i="1"/>
  <c r="F419" i="1"/>
  <c r="C419" i="1"/>
  <c r="J402" i="1"/>
  <c r="I402" i="1"/>
  <c r="H402" i="1"/>
  <c r="G402" i="1"/>
  <c r="F402" i="1"/>
  <c r="C402" i="1"/>
  <c r="J432" i="1"/>
  <c r="I432" i="1"/>
  <c r="H432" i="1"/>
  <c r="G432" i="1"/>
  <c r="F432" i="1"/>
  <c r="C432" i="1"/>
  <c r="J444" i="1"/>
  <c r="I444" i="1"/>
  <c r="H444" i="1"/>
  <c r="G444" i="1"/>
  <c r="F444" i="1"/>
  <c r="C444" i="1"/>
  <c r="J424" i="1"/>
  <c r="I424" i="1"/>
  <c r="H424" i="1"/>
  <c r="G424" i="1"/>
  <c r="F424" i="1"/>
  <c r="C424" i="1"/>
  <c r="J420" i="1"/>
  <c r="I420" i="1"/>
  <c r="H420" i="1"/>
  <c r="G420" i="1"/>
  <c r="F420" i="1"/>
  <c r="C420" i="1"/>
  <c r="J311" i="1"/>
  <c r="I311" i="1"/>
  <c r="H311" i="1"/>
  <c r="G311" i="1"/>
  <c r="F311" i="1"/>
  <c r="C311" i="1"/>
  <c r="J418" i="1"/>
  <c r="I418" i="1"/>
  <c r="H418" i="1"/>
  <c r="G418" i="1"/>
  <c r="F418" i="1"/>
  <c r="C418" i="1"/>
  <c r="J415" i="1"/>
  <c r="I415" i="1"/>
  <c r="H415" i="1"/>
  <c r="G415" i="1"/>
  <c r="F415" i="1"/>
  <c r="C415" i="1"/>
  <c r="J315" i="1"/>
  <c r="I315" i="1"/>
  <c r="H315" i="1"/>
  <c r="G315" i="1"/>
  <c r="F315" i="1"/>
  <c r="C315" i="1"/>
</calcChain>
</file>

<file path=xl/sharedStrings.xml><?xml version="1.0" encoding="utf-8"?>
<sst xmlns="http://schemas.openxmlformats.org/spreadsheetml/2006/main" count="47" uniqueCount="37">
  <si>
    <t>Value</t>
  </si>
  <si>
    <t>Count</t>
  </si>
  <si>
    <t>Area (ha)</t>
  </si>
  <si>
    <t>state_50m</t>
  </si>
  <si>
    <t>State name</t>
  </si>
  <si>
    <t>Broad</t>
  </si>
  <si>
    <t>Ag/Non-ag</t>
  </si>
  <si>
    <t>Irrigated</t>
  </si>
  <si>
    <t>Analysis</t>
  </si>
  <si>
    <t>Description</t>
  </si>
  <si>
    <t>Unique identifier</t>
  </si>
  <si>
    <t>Number of pixels (50m x 50m)</t>
  </si>
  <si>
    <t>Conversion of pixels to area in hectares</t>
  </si>
  <si>
    <t>State or Territory name</t>
  </si>
  <si>
    <t>18-class</t>
  </si>
  <si>
    <t>Land use class</t>
  </si>
  <si>
    <t>Broad land use class</t>
  </si>
  <si>
    <t>Agriculture / non-agriculture class</t>
  </si>
  <si>
    <t>Sources</t>
  </si>
  <si>
    <r>
      <rPr>
        <sz val="9"/>
        <color theme="1"/>
        <rFont val="Calibri"/>
        <family val="2"/>
        <scheme val="minor"/>
      </rPr>
      <t xml:space="preserve">© Commonwealth of Australia 2021
</t>
    </r>
    <r>
      <rPr>
        <b/>
        <sz val="9"/>
        <color theme="1"/>
        <rFont val="Calibri"/>
        <family val="2"/>
        <scheme val="minor"/>
      </rPr>
      <t>Ownership of intellectual property rights</t>
    </r>
    <r>
      <rPr>
        <sz val="9"/>
        <color theme="1"/>
        <rFont val="Calibri"/>
        <family val="2"/>
        <scheme val="minor"/>
      </rPr>
      <t xml:space="preserve">: Unless otherwise noted, copyright (and any other intellectual property rights, if any) in this publication is owned by the Commonwealth of Australia (referred to as the Commonwealth).
</t>
    </r>
    <r>
      <rPr>
        <b/>
        <sz val="9"/>
        <color theme="1"/>
        <rFont val="Calibri"/>
        <family val="2"/>
        <scheme val="minor"/>
      </rPr>
      <t>Creative Commons licence</t>
    </r>
    <r>
      <rPr>
        <sz val="9"/>
        <color theme="1"/>
        <rFont val="Calibri"/>
        <family val="2"/>
        <scheme val="minor"/>
      </rPr>
      <t xml:space="preserve">: All material in this publication is licensed under a Creative Commons Attribution 4.0 International Licence, except content supplied by third parties, logos and the Commonwealth Coat of Arms. Inquiries about the licence and any use of this document should be submitted to copyright@agriculture.gov.au.      </t>
    </r>
    <r>
      <rPr>
        <sz val="11"/>
        <color theme="1"/>
        <rFont val="Calibri"/>
        <family val="2"/>
        <scheme val="minor"/>
      </rPr>
      <t xml:space="preserve">               </t>
    </r>
  </si>
  <si>
    <t>State and territory code</t>
  </si>
  <si>
    <t>clum_50m1220</t>
  </si>
  <si>
    <t>Link to dashboard</t>
  </si>
  <si>
    <t>ALUM v8  = Australian Land Use and Management Classification, version 8</t>
  </si>
  <si>
    <t xml:space="preserve">Link to classification </t>
  </si>
  <si>
    <t>ABARES 2021, Catchment Scale Land Use of Australia – Update December 2020, Australian Bureau of Agricultural and Resource Economics and Sciences, Canberra, February, CC BY 4.0, DOI: 10.25814/aqjw-rq15</t>
  </si>
  <si>
    <t>Land use by state worksheet</t>
  </si>
  <si>
    <t>ABS 2016, State and Territory (STE) ASGS Ed 2016 Digital Boundaries, 1270.0.55.003 - Australian Statistical Geography Standard (ASGS): Volume 1 - Main Structure and Greater Capital City Statistical Areas, Australian Bureau of Statistics, July 2016, CC BY 2.5.</t>
  </si>
  <si>
    <t>The state and territory regions were projected into Australian Albers and rasterised to 50 metres using ArcMap version 10.6 tool Feature to raster. The raster was then combined with the land use 50 metre raster data and exported to the worksheet.</t>
  </si>
  <si>
    <t>Data table for Catchment scale land use of Australia by States and territories</t>
  </si>
  <si>
    <t>This workbook contains the data for 'Catchment scale land use profile dashboard - States and territories'. It reports on the area of land use by states and territories. The date of mapping of land uses varies from 2008 to 2019.</t>
  </si>
  <si>
    <t>Link to Land use spatial data</t>
  </si>
  <si>
    <t>Link to state and territory spatial data</t>
  </si>
  <si>
    <t>Tertiary land use code (ALUM v8)</t>
  </si>
  <si>
    <t>Irrigated / dryland</t>
  </si>
  <si>
    <t>The Land use by state worksheet contains the following fields:</t>
  </si>
  <si>
    <t>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</si>
</sst>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9"/>
      <color theme="1"/>
      <name val="Calibri"/>
      <family val="2"/>
      <scheme val="minor"/>
    </font>
    <font>
      <b/>
      <sz val="16"/>
      <name val="Calibri"/>
      <family val="2"/>
      <scheme val="minor"/>
    </font>
    <font>
      <b/>
      <u/>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8"/>
      </patternFill>
    </fill>
    <fill>
      <patternFill patternType="solid">
        <fgColor theme="0"/>
        <bgColor indexed="64"/>
      </patternFill>
    </fill>
  </fills>
  <borders count="3">
    <border>
      <left/>
      <right/>
      <top/>
      <bottom/>
      <diagonal/>
    </border>
    <border>
      <left/>
      <right/>
      <top style="thin">
        <color indexed="64"/>
      </top>
      <bottom style="thin">
        <color indexed="64"/>
      </bottom>
      <diagonal/>
    </border>
    <border>
      <left/>
      <right/>
      <top/>
      <bottom style="thin">
        <color auto="1"/>
      </bottom>
      <diagonal/>
    </border>
  </borders>
  <cellStyleXfs count="3">
    <xf numFmtId="0" fontId="0" fillId="0" borderId="0"/>
    <xf numFmtId="0" fontId="2" fillId="2" borderId="0" applyNumberFormat="0" applyBorder="0" applyAlignment="0" applyProtection="0"/>
    <xf numFmtId="0" fontId="3" fillId="0" borderId="0" applyNumberFormat="0" applyFill="0" applyBorder="0" applyAlignment="0" applyProtection="0"/>
  </cellStyleXfs>
  <cellXfs count="23">
    <xf numFmtId="0" fontId="0" fillId="0" borderId="0" xfId="0"/>
    <xf numFmtId="0" fontId="1" fillId="0" borderId="0" xfId="0" applyFont="1"/>
    <xf numFmtId="0" fontId="0" fillId="0" borderId="0" xfId="0" applyFont="1"/>
    <xf numFmtId="0" fontId="0" fillId="3" borderId="0" xfId="0" applyFill="1"/>
    <xf numFmtId="0" fontId="7" fillId="0" borderId="0" xfId="0" applyFont="1"/>
    <xf numFmtId="0" fontId="8" fillId="3" borderId="0" xfId="1" applyFont="1" applyFill="1"/>
    <xf numFmtId="0" fontId="8" fillId="3" borderId="0" xfId="0" applyFont="1" applyFill="1"/>
    <xf numFmtId="0" fontId="3" fillId="0" borderId="0" xfId="2" applyFill="1"/>
    <xf numFmtId="0" fontId="8" fillId="3" borderId="0" xfId="1" applyFont="1" applyFill="1" applyAlignment="1">
      <alignment horizontal="left" wrapText="1"/>
    </xf>
    <xf numFmtId="0" fontId="0" fillId="3" borderId="0" xfId="0" applyFill="1" applyAlignment="1"/>
    <xf numFmtId="0" fontId="1" fillId="3" borderId="0" xfId="0" applyFont="1" applyFill="1" applyAlignment="1"/>
    <xf numFmtId="0" fontId="3" fillId="3" borderId="0" xfId="2" applyFill="1"/>
    <xf numFmtId="0" fontId="0" fillId="3" borderId="0" xfId="0" applyFill="1" applyAlignment="1">
      <alignment horizontal="left" wrapText="1"/>
    </xf>
    <xf numFmtId="0" fontId="0" fillId="0" borderId="0" xfId="0" applyFill="1"/>
    <xf numFmtId="0" fontId="0" fillId="3" borderId="0" xfId="0" applyFill="1" applyBorder="1"/>
    <xf numFmtId="0" fontId="1" fillId="3" borderId="1" xfId="0" applyFont="1" applyFill="1" applyBorder="1" applyAlignment="1"/>
    <xf numFmtId="0" fontId="4" fillId="3" borderId="0" xfId="0" applyFont="1" applyFill="1"/>
    <xf numFmtId="0" fontId="1" fillId="3" borderId="0" xfId="0" applyFont="1" applyFill="1"/>
    <xf numFmtId="0" fontId="3" fillId="3" borderId="0" xfId="2" applyFill="1" applyAlignment="1">
      <alignment vertical="center"/>
    </xf>
    <xf numFmtId="0" fontId="0" fillId="3" borderId="2" xfId="0" applyFill="1" applyBorder="1"/>
    <xf numFmtId="0" fontId="6" fillId="3" borderId="0" xfId="1" applyFont="1" applyFill="1" applyAlignment="1">
      <alignment horizontal="left"/>
    </xf>
    <xf numFmtId="0" fontId="8" fillId="3" borderId="0" xfId="1" applyFont="1" applyFill="1" applyAlignment="1">
      <alignment horizontal="left" wrapText="1"/>
    </xf>
    <xf numFmtId="0" fontId="0" fillId="3" borderId="0" xfId="0" applyFill="1" applyAlignment="1">
      <alignment horizontal="left" wrapText="1"/>
    </xf>
  </cellXfs>
  <cellStyles count="3">
    <cellStyle name="Accent5" xfId="1" builtinId="45"/>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0</xdr:rowOff>
    </xdr:from>
    <xdr:to>
      <xdr:col>2</xdr:col>
      <xdr:colOff>1112139</xdr:colOff>
      <xdr:row>4</xdr:row>
      <xdr:rowOff>143256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0"/>
          <a:ext cx="2378964" cy="9052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hared_workspace\Land_Use\2020_clum\Regional_analysis\Regional_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ional"/>
      <sheetName val="state"/>
      <sheetName val="NRM"/>
      <sheetName val="LGA"/>
      <sheetName val="CEB"/>
      <sheetName val="SA2"/>
      <sheetName val="LUTs"/>
    </sheetNames>
    <sheetDataSet>
      <sheetData sheetId="0"/>
      <sheetData sheetId="1"/>
      <sheetData sheetId="2"/>
      <sheetData sheetId="3"/>
      <sheetData sheetId="4"/>
      <sheetData sheetId="5"/>
      <sheetData sheetId="6">
        <row r="2">
          <cell r="A2">
            <v>1</v>
          </cell>
          <cell r="B2" t="str">
            <v>New South Wales</v>
          </cell>
          <cell r="AA2">
            <v>110</v>
          </cell>
          <cell r="AB2" t="str">
            <v>Class1</v>
          </cell>
          <cell r="AC2" t="str">
            <v>Nature conservation (1.1)</v>
          </cell>
          <cell r="AD2" t="str">
            <v>Nature conservation</v>
          </cell>
          <cell r="AE2" t="str">
            <v>Nature conservation</v>
          </cell>
          <cell r="AF2" t="str">
            <v>Non-agriculture</v>
          </cell>
          <cell r="AG2" t="str">
            <v>Dryland</v>
          </cell>
        </row>
        <row r="3">
          <cell r="A3">
            <v>2</v>
          </cell>
          <cell r="B3" t="str">
            <v>Victoria</v>
          </cell>
          <cell r="AA3">
            <v>111</v>
          </cell>
          <cell r="AB3" t="str">
            <v>Class1</v>
          </cell>
          <cell r="AC3" t="str">
            <v>Nature conservation (1.1)</v>
          </cell>
          <cell r="AD3" t="str">
            <v>Nature conservation</v>
          </cell>
          <cell r="AE3" t="str">
            <v>Nature conservation</v>
          </cell>
          <cell r="AF3" t="str">
            <v>Non-agriculture</v>
          </cell>
          <cell r="AG3" t="str">
            <v>Dryland</v>
          </cell>
        </row>
        <row r="4">
          <cell r="A4">
            <v>3</v>
          </cell>
          <cell r="B4" t="str">
            <v>Queensland</v>
          </cell>
          <cell r="AA4">
            <v>112</v>
          </cell>
          <cell r="AB4" t="str">
            <v>Class1</v>
          </cell>
          <cell r="AC4" t="str">
            <v>Nature conservation (1.1)</v>
          </cell>
          <cell r="AD4" t="str">
            <v>Nature conservation</v>
          </cell>
          <cell r="AE4" t="str">
            <v>Nature conservation</v>
          </cell>
          <cell r="AF4" t="str">
            <v>Non-agriculture</v>
          </cell>
          <cell r="AG4" t="str">
            <v>Dryland</v>
          </cell>
        </row>
        <row r="5">
          <cell r="A5">
            <v>4</v>
          </cell>
          <cell r="B5" t="str">
            <v>South Australia</v>
          </cell>
          <cell r="AA5">
            <v>113</v>
          </cell>
          <cell r="AB5" t="str">
            <v>Class1</v>
          </cell>
          <cell r="AC5" t="str">
            <v>Nature conservation (1.1)</v>
          </cell>
          <cell r="AD5" t="str">
            <v>Nature conservation</v>
          </cell>
          <cell r="AE5" t="str">
            <v>Nature conservation</v>
          </cell>
          <cell r="AF5" t="str">
            <v>Non-agriculture</v>
          </cell>
          <cell r="AG5" t="str">
            <v>Dryland</v>
          </cell>
        </row>
        <row r="6">
          <cell r="A6">
            <v>5</v>
          </cell>
          <cell r="B6" t="str">
            <v>Western Australia</v>
          </cell>
          <cell r="AA6">
            <v>114</v>
          </cell>
          <cell r="AB6" t="str">
            <v>Class1</v>
          </cell>
          <cell r="AC6" t="str">
            <v>Nature conservation (1.1)</v>
          </cell>
          <cell r="AD6" t="str">
            <v>Nature conservation</v>
          </cell>
          <cell r="AE6" t="str">
            <v>Nature conservation</v>
          </cell>
          <cell r="AF6" t="str">
            <v>Non-agriculture</v>
          </cell>
          <cell r="AG6" t="str">
            <v>Dryland</v>
          </cell>
        </row>
        <row r="7">
          <cell r="A7">
            <v>6</v>
          </cell>
          <cell r="B7" t="str">
            <v>Tasmania</v>
          </cell>
          <cell r="AA7">
            <v>115</v>
          </cell>
          <cell r="AB7" t="str">
            <v>Class1</v>
          </cell>
          <cell r="AC7" t="str">
            <v>Nature conservation (1.1)</v>
          </cell>
          <cell r="AD7" t="str">
            <v>Nature conservation</v>
          </cell>
          <cell r="AE7" t="str">
            <v>Nature conservation</v>
          </cell>
          <cell r="AF7" t="str">
            <v>Non-agriculture</v>
          </cell>
          <cell r="AG7" t="str">
            <v>Dryland</v>
          </cell>
        </row>
        <row r="8">
          <cell r="A8">
            <v>7</v>
          </cell>
          <cell r="B8" t="str">
            <v>Northern Territory</v>
          </cell>
          <cell r="AA8">
            <v>116</v>
          </cell>
          <cell r="AB8" t="str">
            <v>Class1</v>
          </cell>
          <cell r="AC8" t="str">
            <v>Nature conservation (1.1)</v>
          </cell>
          <cell r="AD8" t="str">
            <v>Nature conservation</v>
          </cell>
          <cell r="AE8" t="str">
            <v>Nature conservation</v>
          </cell>
          <cell r="AF8" t="str">
            <v>Non-agriculture</v>
          </cell>
          <cell r="AG8" t="str">
            <v>Dryland</v>
          </cell>
        </row>
        <row r="9">
          <cell r="A9">
            <v>8</v>
          </cell>
          <cell r="B9" t="str">
            <v>Australian Capital Territory</v>
          </cell>
          <cell r="AA9">
            <v>117</v>
          </cell>
          <cell r="AB9" t="str">
            <v>Class1</v>
          </cell>
          <cell r="AC9" t="str">
            <v>Nature conservation (1.1)</v>
          </cell>
          <cell r="AD9" t="str">
            <v>Nature conservation</v>
          </cell>
          <cell r="AE9" t="str">
            <v>Nature conservation</v>
          </cell>
          <cell r="AF9" t="str">
            <v>Non-agriculture</v>
          </cell>
          <cell r="AG9" t="str">
            <v>Dryland</v>
          </cell>
        </row>
        <row r="10">
          <cell r="A10">
            <v>9</v>
          </cell>
          <cell r="B10" t="str">
            <v>Other Territories</v>
          </cell>
          <cell r="AA10">
            <v>120</v>
          </cell>
          <cell r="AB10" t="str">
            <v>Class2</v>
          </cell>
          <cell r="AC10" t="str">
            <v>Other protected areas including indigenous uses (1.2)</v>
          </cell>
          <cell r="AD10" t="str">
            <v>Other protected areas including indigenous uses</v>
          </cell>
          <cell r="AE10" t="str">
            <v>Nature conservation</v>
          </cell>
          <cell r="AF10" t="str">
            <v>Non-agriculture</v>
          </cell>
          <cell r="AG10" t="str">
            <v>Dryland</v>
          </cell>
        </row>
        <row r="11">
          <cell r="AA11">
            <v>121</v>
          </cell>
          <cell r="AB11" t="str">
            <v>Class2</v>
          </cell>
          <cell r="AC11" t="str">
            <v>Other protected areas including indigenous uses (1.2)</v>
          </cell>
          <cell r="AD11" t="str">
            <v>Other protected areas including indigenous uses</v>
          </cell>
          <cell r="AE11" t="str">
            <v>Nature conservation</v>
          </cell>
          <cell r="AF11" t="str">
            <v>Non-agriculture</v>
          </cell>
          <cell r="AG11" t="str">
            <v>Dryland</v>
          </cell>
        </row>
        <row r="12">
          <cell r="AA12">
            <v>122</v>
          </cell>
          <cell r="AB12" t="str">
            <v>Class2</v>
          </cell>
          <cell r="AC12" t="str">
            <v>Other protected areas including indigenous uses (1.2)</v>
          </cell>
          <cell r="AD12" t="str">
            <v>Other protected areas including indigenous uses</v>
          </cell>
          <cell r="AE12" t="str">
            <v>Nature conservation</v>
          </cell>
          <cell r="AF12" t="str">
            <v>Non-agriculture</v>
          </cell>
          <cell r="AG12" t="str">
            <v>Dryland</v>
          </cell>
        </row>
        <row r="13">
          <cell r="AA13">
            <v>123</v>
          </cell>
          <cell r="AB13" t="str">
            <v>Class2</v>
          </cell>
          <cell r="AC13" t="str">
            <v>Other protected areas including indigenous uses (1.2)</v>
          </cell>
          <cell r="AD13" t="str">
            <v>Other protected areas including indigenous uses</v>
          </cell>
          <cell r="AE13" t="str">
            <v>Nature conservation</v>
          </cell>
          <cell r="AF13" t="str">
            <v>Non-agriculture</v>
          </cell>
          <cell r="AG13" t="str">
            <v>Dryland</v>
          </cell>
        </row>
        <row r="14">
          <cell r="AA14">
            <v>124</v>
          </cell>
          <cell r="AB14" t="str">
            <v>Class2</v>
          </cell>
          <cell r="AC14" t="str">
            <v>Other protected areas including indigenous uses (1.2)</v>
          </cell>
          <cell r="AD14" t="str">
            <v>Other protected areas including indigenous uses</v>
          </cell>
          <cell r="AE14" t="str">
            <v>Nature conservation</v>
          </cell>
          <cell r="AF14" t="str">
            <v>Non-agriculture</v>
          </cell>
          <cell r="AG14" t="str">
            <v>Dryland</v>
          </cell>
        </row>
        <row r="15">
          <cell r="AA15">
            <v>125</v>
          </cell>
          <cell r="AB15" t="str">
            <v>Class2</v>
          </cell>
          <cell r="AC15" t="str">
            <v>Other protected areas including indigenous uses (1.2)</v>
          </cell>
          <cell r="AD15" t="str">
            <v>Other protected areas including indigenous uses</v>
          </cell>
          <cell r="AE15" t="str">
            <v>Nature conservation</v>
          </cell>
          <cell r="AF15" t="str">
            <v>Non-agriculture</v>
          </cell>
          <cell r="AG15" t="str">
            <v>Dryland</v>
          </cell>
        </row>
        <row r="16">
          <cell r="AA16">
            <v>130</v>
          </cell>
          <cell r="AB16" t="str">
            <v>Class3</v>
          </cell>
          <cell r="AC16" t="str">
            <v>Other minimal use (1.3)</v>
          </cell>
          <cell r="AD16" t="str">
            <v>Minimal use</v>
          </cell>
          <cell r="AE16" t="str">
            <v>Nature conservation</v>
          </cell>
          <cell r="AF16" t="str">
            <v>Non-agriculture</v>
          </cell>
          <cell r="AG16" t="str">
            <v>Dryland</v>
          </cell>
        </row>
        <row r="17">
          <cell r="AA17">
            <v>131</v>
          </cell>
          <cell r="AB17" t="str">
            <v>Class3</v>
          </cell>
          <cell r="AC17" t="str">
            <v>Other minimal use (1.3)</v>
          </cell>
          <cell r="AD17" t="str">
            <v>Minimal use</v>
          </cell>
          <cell r="AE17" t="str">
            <v>Nature conservation</v>
          </cell>
          <cell r="AF17" t="str">
            <v>Non-agriculture</v>
          </cell>
          <cell r="AG17" t="str">
            <v>Dryland</v>
          </cell>
        </row>
        <row r="18">
          <cell r="AA18">
            <v>132</v>
          </cell>
          <cell r="AB18" t="str">
            <v>Class3</v>
          </cell>
          <cell r="AC18" t="str">
            <v>Other minimal use (1.3)</v>
          </cell>
          <cell r="AD18" t="str">
            <v>Minimal use</v>
          </cell>
          <cell r="AE18" t="str">
            <v>Nature conservation</v>
          </cell>
          <cell r="AF18" t="str">
            <v>Non-agriculture</v>
          </cell>
          <cell r="AG18" t="str">
            <v>Dryland</v>
          </cell>
        </row>
        <row r="19">
          <cell r="AA19">
            <v>133</v>
          </cell>
          <cell r="AB19" t="str">
            <v>Class3</v>
          </cell>
          <cell r="AC19" t="str">
            <v>Other minimal use (1.3)</v>
          </cell>
          <cell r="AD19" t="str">
            <v>Minimal use</v>
          </cell>
          <cell r="AE19" t="str">
            <v>Nature conservation</v>
          </cell>
          <cell r="AF19" t="str">
            <v>Non-agriculture</v>
          </cell>
          <cell r="AG19" t="str">
            <v>Dryland</v>
          </cell>
        </row>
        <row r="20">
          <cell r="AA20">
            <v>134</v>
          </cell>
          <cell r="AB20" t="str">
            <v>Class3</v>
          </cell>
          <cell r="AC20" t="str">
            <v>Other minimal use (1.3)</v>
          </cell>
          <cell r="AD20" t="str">
            <v>Minimal use</v>
          </cell>
          <cell r="AE20" t="str">
            <v>Nature conservation</v>
          </cell>
          <cell r="AF20" t="str">
            <v>Non-agriculture</v>
          </cell>
          <cell r="AG20" t="str">
            <v>Dryland</v>
          </cell>
        </row>
        <row r="21">
          <cell r="AA21">
            <v>210</v>
          </cell>
          <cell r="AB21" t="str">
            <v>Class4</v>
          </cell>
          <cell r="AC21" t="str">
            <v>Grazing native vegetation (2.1)</v>
          </cell>
          <cell r="AD21" t="str">
            <v>Grazing native vegetation</v>
          </cell>
          <cell r="AE21" t="str">
            <v>Livestock production</v>
          </cell>
          <cell r="AF21" t="str">
            <v>Agriculture</v>
          </cell>
          <cell r="AG21" t="str">
            <v>Dryland</v>
          </cell>
        </row>
        <row r="22">
          <cell r="AA22">
            <v>220</v>
          </cell>
          <cell r="AB22" t="str">
            <v>Class5</v>
          </cell>
          <cell r="AC22" t="str">
            <v>Production native forests (2.2)</v>
          </cell>
          <cell r="AD22" t="str">
            <v>Production native forests</v>
          </cell>
          <cell r="AE22" t="str">
            <v>Forests and plantations</v>
          </cell>
          <cell r="AF22" t="str">
            <v>Non-agriculture</v>
          </cell>
          <cell r="AG22" t="str">
            <v>Dryland</v>
          </cell>
        </row>
        <row r="23">
          <cell r="AA23">
            <v>221</v>
          </cell>
          <cell r="AB23" t="str">
            <v>Class5</v>
          </cell>
          <cell r="AC23" t="str">
            <v>Production native forests (2.2)</v>
          </cell>
          <cell r="AD23" t="str">
            <v>Production native forests</v>
          </cell>
          <cell r="AE23" t="str">
            <v>Forests and plantations</v>
          </cell>
          <cell r="AF23" t="str">
            <v>Non-agriculture</v>
          </cell>
          <cell r="AG23" t="str">
            <v>Dryland</v>
          </cell>
        </row>
        <row r="24">
          <cell r="AA24">
            <v>222</v>
          </cell>
          <cell r="AB24" t="str">
            <v>Class5</v>
          </cell>
          <cell r="AC24" t="str">
            <v>Production native forests (2.2)</v>
          </cell>
          <cell r="AD24" t="str">
            <v>Production native forests</v>
          </cell>
          <cell r="AE24" t="str">
            <v>Forests and plantations</v>
          </cell>
          <cell r="AF24" t="str">
            <v>Non-agriculture</v>
          </cell>
          <cell r="AG24" t="str">
            <v>Dryland</v>
          </cell>
        </row>
        <row r="25">
          <cell r="AA25">
            <v>310</v>
          </cell>
          <cell r="AB25" t="str">
            <v>Class6</v>
          </cell>
          <cell r="AC25" t="str">
            <v>Plantation forests (3.1, 4.1)</v>
          </cell>
          <cell r="AD25" t="str">
            <v>Plantation forests (commercial and other)</v>
          </cell>
          <cell r="AE25" t="str">
            <v>Forests and plantations</v>
          </cell>
          <cell r="AF25" t="str">
            <v>Non-agriculture</v>
          </cell>
          <cell r="AG25" t="str">
            <v>Dryland</v>
          </cell>
        </row>
        <row r="26">
          <cell r="AA26">
            <v>311</v>
          </cell>
          <cell r="AB26" t="str">
            <v>Class6</v>
          </cell>
          <cell r="AC26" t="str">
            <v>Plantation forests (3.1, 4.1)</v>
          </cell>
          <cell r="AD26" t="str">
            <v>Plantation forests (commercial and other)</v>
          </cell>
          <cell r="AE26" t="str">
            <v>Forests and plantations</v>
          </cell>
          <cell r="AF26" t="str">
            <v>Non-agriculture</v>
          </cell>
          <cell r="AG26" t="str">
            <v>Dryland</v>
          </cell>
        </row>
        <row r="27">
          <cell r="AA27">
            <v>312</v>
          </cell>
          <cell r="AB27" t="str">
            <v>Class6</v>
          </cell>
          <cell r="AC27" t="str">
            <v>Plantation forests (3.1, 4.1)</v>
          </cell>
          <cell r="AD27" t="str">
            <v>Plantation forests (commercial and other)</v>
          </cell>
          <cell r="AE27" t="str">
            <v>Forests and plantations</v>
          </cell>
          <cell r="AF27" t="str">
            <v>Non-agriculture</v>
          </cell>
          <cell r="AG27" t="str">
            <v>Dryland</v>
          </cell>
        </row>
        <row r="28">
          <cell r="AA28">
            <v>313</v>
          </cell>
          <cell r="AB28" t="str">
            <v>Class6</v>
          </cell>
          <cell r="AC28" t="str">
            <v>Plantation forests (3.1, 4.1)</v>
          </cell>
          <cell r="AD28" t="str">
            <v>Plantation forests (commercial and other)</v>
          </cell>
          <cell r="AE28" t="str">
            <v>Forests and plantations</v>
          </cell>
          <cell r="AF28" t="str">
            <v>Non-agriculture</v>
          </cell>
          <cell r="AG28" t="str">
            <v>Dryland</v>
          </cell>
        </row>
        <row r="29">
          <cell r="AA29">
            <v>314</v>
          </cell>
          <cell r="AB29" t="str">
            <v>Class6</v>
          </cell>
          <cell r="AC29" t="str">
            <v>Plantation forests (3.1, 4.1)</v>
          </cell>
          <cell r="AD29" t="str">
            <v>Plantation forests (commercial and other)</v>
          </cell>
          <cell r="AE29" t="str">
            <v>Forests and plantations</v>
          </cell>
          <cell r="AF29" t="str">
            <v>Non-agriculture</v>
          </cell>
          <cell r="AG29" t="str">
            <v>Dryland</v>
          </cell>
        </row>
        <row r="30">
          <cell r="AA30">
            <v>320</v>
          </cell>
          <cell r="AB30" t="str">
            <v>Class7</v>
          </cell>
          <cell r="AC30" t="str">
            <v>Grazing modified pastures (3.2)</v>
          </cell>
          <cell r="AD30" t="str">
            <v>Grazing modified pastures</v>
          </cell>
          <cell r="AE30" t="str">
            <v>Livestock production</v>
          </cell>
          <cell r="AF30" t="str">
            <v>Agriculture</v>
          </cell>
          <cell r="AG30" t="str">
            <v>Dryland</v>
          </cell>
        </row>
        <row r="31">
          <cell r="AA31">
            <v>321</v>
          </cell>
          <cell r="AB31" t="str">
            <v>Class7</v>
          </cell>
          <cell r="AC31" t="str">
            <v>Grazing modified pastures (3.2)</v>
          </cell>
          <cell r="AD31" t="str">
            <v>Grazing modified pastures</v>
          </cell>
          <cell r="AE31" t="str">
            <v>Livestock production</v>
          </cell>
          <cell r="AF31" t="str">
            <v>Agriculture</v>
          </cell>
          <cell r="AG31" t="str">
            <v>Dryland</v>
          </cell>
        </row>
        <row r="32">
          <cell r="AA32">
            <v>322</v>
          </cell>
          <cell r="AB32" t="str">
            <v>Class7</v>
          </cell>
          <cell r="AC32" t="str">
            <v>Grazing modified pastures (3.2)</v>
          </cell>
          <cell r="AD32" t="str">
            <v>Grazing modified pastures</v>
          </cell>
          <cell r="AE32" t="str">
            <v>Livestock production</v>
          </cell>
          <cell r="AF32" t="str">
            <v>Agriculture</v>
          </cell>
          <cell r="AG32" t="str">
            <v>Dryland</v>
          </cell>
        </row>
        <row r="33">
          <cell r="AA33">
            <v>323</v>
          </cell>
          <cell r="AB33" t="str">
            <v>Class7</v>
          </cell>
          <cell r="AC33" t="str">
            <v>Grazing modified pastures (3.2)</v>
          </cell>
          <cell r="AD33" t="str">
            <v>Grazing modified pastures</v>
          </cell>
          <cell r="AE33" t="str">
            <v>Livestock production</v>
          </cell>
          <cell r="AF33" t="str">
            <v>Agriculture</v>
          </cell>
          <cell r="AG33" t="str">
            <v>Dryland</v>
          </cell>
        </row>
        <row r="34">
          <cell r="AA34">
            <v>324</v>
          </cell>
          <cell r="AB34" t="str">
            <v>Class7</v>
          </cell>
          <cell r="AC34" t="str">
            <v>Grazing modified pastures (3.2)</v>
          </cell>
          <cell r="AD34" t="str">
            <v>Grazing modified pastures</v>
          </cell>
          <cell r="AE34" t="str">
            <v>Livestock production</v>
          </cell>
          <cell r="AF34" t="str">
            <v>Agriculture</v>
          </cell>
          <cell r="AG34" t="str">
            <v>Dryland</v>
          </cell>
        </row>
        <row r="35">
          <cell r="AA35">
            <v>325</v>
          </cell>
          <cell r="AB35" t="str">
            <v>Class7</v>
          </cell>
          <cell r="AC35" t="str">
            <v>Grazing modified pastures (3.2)</v>
          </cell>
          <cell r="AD35" t="str">
            <v>Grazing modified pastures</v>
          </cell>
          <cell r="AE35" t="str">
            <v>Livestock production</v>
          </cell>
          <cell r="AF35" t="str">
            <v>Agriculture</v>
          </cell>
          <cell r="AG35" t="str">
            <v>Dryland</v>
          </cell>
        </row>
        <row r="36">
          <cell r="AA36">
            <v>330</v>
          </cell>
          <cell r="AB36" t="str">
            <v>Class8</v>
          </cell>
          <cell r="AC36" t="str">
            <v>Dryland cropping (3.3)</v>
          </cell>
          <cell r="AD36" t="str">
            <v>Dryland cropping</v>
          </cell>
          <cell r="AE36" t="str">
            <v>Cropping</v>
          </cell>
          <cell r="AF36" t="str">
            <v>Agriculture</v>
          </cell>
          <cell r="AG36" t="str">
            <v>Dryland</v>
          </cell>
        </row>
        <row r="37">
          <cell r="AA37">
            <v>331</v>
          </cell>
          <cell r="AB37" t="str">
            <v>Class8</v>
          </cell>
          <cell r="AC37" t="str">
            <v>Dryland cropping (3.3)</v>
          </cell>
          <cell r="AD37" t="str">
            <v>Dryland cropping</v>
          </cell>
          <cell r="AE37" t="str">
            <v>Cropping</v>
          </cell>
          <cell r="AF37" t="str">
            <v>Agriculture</v>
          </cell>
          <cell r="AG37" t="str">
            <v>Dryland</v>
          </cell>
        </row>
        <row r="38">
          <cell r="AA38">
            <v>332</v>
          </cell>
          <cell r="AB38" t="str">
            <v>Class8</v>
          </cell>
          <cell r="AC38" t="str">
            <v>Dryland cropping (3.3)</v>
          </cell>
          <cell r="AD38" t="str">
            <v>Dryland cropping</v>
          </cell>
          <cell r="AE38" t="str">
            <v>Cropping</v>
          </cell>
          <cell r="AF38" t="str">
            <v>Agriculture</v>
          </cell>
          <cell r="AG38" t="str">
            <v>Dryland</v>
          </cell>
        </row>
        <row r="39">
          <cell r="AA39">
            <v>333</v>
          </cell>
          <cell r="AB39" t="str">
            <v>Class8</v>
          </cell>
          <cell r="AC39" t="str">
            <v>Dryland cropping (3.3)</v>
          </cell>
          <cell r="AD39" t="str">
            <v>Dryland cropping</v>
          </cell>
          <cell r="AE39" t="str">
            <v>Cropping</v>
          </cell>
          <cell r="AF39" t="str">
            <v>Agriculture</v>
          </cell>
          <cell r="AG39" t="str">
            <v>Dryland</v>
          </cell>
        </row>
        <row r="40">
          <cell r="AA40">
            <v>334</v>
          </cell>
          <cell r="AB40" t="str">
            <v>Class8</v>
          </cell>
          <cell r="AC40" t="str">
            <v>Dryland cropping (3.3)</v>
          </cell>
          <cell r="AD40" t="str">
            <v>Dryland cropping</v>
          </cell>
          <cell r="AE40" t="str">
            <v>Cropping</v>
          </cell>
          <cell r="AF40" t="str">
            <v>Agriculture</v>
          </cell>
          <cell r="AG40" t="str">
            <v>Dryland</v>
          </cell>
        </row>
        <row r="41">
          <cell r="AA41">
            <v>335</v>
          </cell>
          <cell r="AB41" t="str">
            <v>Class8</v>
          </cell>
          <cell r="AC41" t="str">
            <v>Dryland cropping (3.3)</v>
          </cell>
          <cell r="AD41" t="str">
            <v>Dryland cropping</v>
          </cell>
          <cell r="AE41" t="str">
            <v>Cropping</v>
          </cell>
          <cell r="AF41" t="str">
            <v>Agriculture</v>
          </cell>
          <cell r="AG41" t="str">
            <v>Dryland</v>
          </cell>
        </row>
        <row r="42">
          <cell r="AA42">
            <v>336</v>
          </cell>
          <cell r="AB42" t="str">
            <v>Class8</v>
          </cell>
          <cell r="AC42" t="str">
            <v>Dryland cropping (3.3)</v>
          </cell>
          <cell r="AD42" t="str">
            <v>Dryland cropping</v>
          </cell>
          <cell r="AE42" t="str">
            <v>Cropping</v>
          </cell>
          <cell r="AF42" t="str">
            <v>Agriculture</v>
          </cell>
          <cell r="AG42" t="str">
            <v>Dryland</v>
          </cell>
        </row>
        <row r="43">
          <cell r="AA43">
            <v>337</v>
          </cell>
          <cell r="AB43" t="str">
            <v>Class8</v>
          </cell>
          <cell r="AC43" t="str">
            <v>Dryland cropping (3.3)</v>
          </cell>
          <cell r="AD43" t="str">
            <v>Dryland cropping</v>
          </cell>
          <cell r="AE43" t="str">
            <v>Cropping</v>
          </cell>
          <cell r="AF43" t="str">
            <v>Agriculture</v>
          </cell>
          <cell r="AG43" t="str">
            <v>Dryland</v>
          </cell>
        </row>
        <row r="44">
          <cell r="AA44">
            <v>338</v>
          </cell>
          <cell r="AB44" t="str">
            <v>Class8</v>
          </cell>
          <cell r="AC44" t="str">
            <v>Dryland cropping (3.3)</v>
          </cell>
          <cell r="AD44" t="str">
            <v>Dryland cropping</v>
          </cell>
          <cell r="AE44" t="str">
            <v>Cropping</v>
          </cell>
          <cell r="AF44" t="str">
            <v>Agriculture</v>
          </cell>
          <cell r="AG44" t="str">
            <v>Dryland</v>
          </cell>
        </row>
        <row r="45">
          <cell r="AA45">
            <v>340</v>
          </cell>
          <cell r="AB45" t="str">
            <v>Class9</v>
          </cell>
          <cell r="AC45" t="str">
            <v>Dryland horticulture (3.4, 3.5)</v>
          </cell>
          <cell r="AD45" t="str">
            <v>Dryland horticulture</v>
          </cell>
          <cell r="AE45" t="str">
            <v>Horticulture</v>
          </cell>
          <cell r="AF45" t="str">
            <v>Agriculture</v>
          </cell>
          <cell r="AG45" t="str">
            <v>Dryland</v>
          </cell>
        </row>
        <row r="46">
          <cell r="AA46">
            <v>341</v>
          </cell>
          <cell r="AB46" t="str">
            <v>Class9</v>
          </cell>
          <cell r="AC46" t="str">
            <v>Dryland horticulture (3.4, 3.5)</v>
          </cell>
          <cell r="AD46" t="str">
            <v>Dryland horticulture</v>
          </cell>
          <cell r="AE46" t="str">
            <v>Horticulture</v>
          </cell>
          <cell r="AF46" t="str">
            <v>Agriculture</v>
          </cell>
          <cell r="AG46" t="str">
            <v>Dryland</v>
          </cell>
        </row>
        <row r="47">
          <cell r="AA47">
            <v>342</v>
          </cell>
          <cell r="AB47" t="str">
            <v>Class9</v>
          </cell>
          <cell r="AC47" t="str">
            <v>Dryland horticulture (3.4, 3.5)</v>
          </cell>
          <cell r="AD47" t="str">
            <v>Dryland horticulture</v>
          </cell>
          <cell r="AE47" t="str">
            <v>Horticulture</v>
          </cell>
          <cell r="AF47" t="str">
            <v>Agriculture</v>
          </cell>
          <cell r="AG47" t="str">
            <v>Dryland</v>
          </cell>
        </row>
        <row r="48">
          <cell r="AA48">
            <v>343</v>
          </cell>
          <cell r="AB48" t="str">
            <v>Class9</v>
          </cell>
          <cell r="AC48" t="str">
            <v>Dryland horticulture (3.4, 3.5)</v>
          </cell>
          <cell r="AD48" t="str">
            <v>Dryland horticulture</v>
          </cell>
          <cell r="AE48" t="str">
            <v>Horticulture</v>
          </cell>
          <cell r="AF48" t="str">
            <v>Agriculture</v>
          </cell>
          <cell r="AG48" t="str">
            <v>Dryland</v>
          </cell>
        </row>
        <row r="49">
          <cell r="AA49">
            <v>344</v>
          </cell>
          <cell r="AB49" t="str">
            <v>Class9</v>
          </cell>
          <cell r="AC49" t="str">
            <v>Dryland horticulture (3.4, 3.5)</v>
          </cell>
          <cell r="AD49" t="str">
            <v>Dryland horticulture</v>
          </cell>
          <cell r="AE49" t="str">
            <v>Horticulture</v>
          </cell>
          <cell r="AF49" t="str">
            <v>Agriculture</v>
          </cell>
          <cell r="AG49" t="str">
            <v>Dryland</v>
          </cell>
        </row>
        <row r="50">
          <cell r="AA50">
            <v>345</v>
          </cell>
          <cell r="AB50" t="str">
            <v>Class9</v>
          </cell>
          <cell r="AC50" t="str">
            <v>Dryland horticulture (3.4, 3.5)</v>
          </cell>
          <cell r="AD50" t="str">
            <v>Dryland horticulture</v>
          </cell>
          <cell r="AE50" t="str">
            <v>Horticulture</v>
          </cell>
          <cell r="AF50" t="str">
            <v>Agriculture</v>
          </cell>
          <cell r="AG50" t="str">
            <v>Dryland</v>
          </cell>
        </row>
        <row r="51">
          <cell r="AA51">
            <v>346</v>
          </cell>
          <cell r="AB51" t="str">
            <v>Class9</v>
          </cell>
          <cell r="AC51" t="str">
            <v>Dryland horticulture (3.4, 3.5)</v>
          </cell>
          <cell r="AD51" t="str">
            <v>Dryland horticulture</v>
          </cell>
          <cell r="AE51" t="str">
            <v>Horticulture</v>
          </cell>
          <cell r="AF51" t="str">
            <v>Agriculture</v>
          </cell>
          <cell r="AG51" t="str">
            <v>Dryland</v>
          </cell>
        </row>
        <row r="52">
          <cell r="AA52">
            <v>347</v>
          </cell>
          <cell r="AB52" t="str">
            <v>Class9</v>
          </cell>
          <cell r="AC52" t="str">
            <v>Dryland horticulture (3.4, 3.5)</v>
          </cell>
          <cell r="AD52" t="str">
            <v>Dryland horticulture</v>
          </cell>
          <cell r="AE52" t="str">
            <v>Horticulture</v>
          </cell>
          <cell r="AF52" t="str">
            <v>Agriculture</v>
          </cell>
          <cell r="AG52" t="str">
            <v>Dryland</v>
          </cell>
        </row>
        <row r="53">
          <cell r="AA53">
            <v>348</v>
          </cell>
          <cell r="AB53" t="str">
            <v>Class9</v>
          </cell>
          <cell r="AC53" t="str">
            <v>Dryland horticulture (3.4, 3.5)</v>
          </cell>
          <cell r="AD53" t="str">
            <v>Dryland horticulture</v>
          </cell>
          <cell r="AE53" t="str">
            <v>Horticulture</v>
          </cell>
          <cell r="AF53" t="str">
            <v>Agriculture</v>
          </cell>
          <cell r="AG53" t="str">
            <v>Dryland</v>
          </cell>
        </row>
        <row r="54">
          <cell r="AA54">
            <v>349</v>
          </cell>
          <cell r="AB54" t="str">
            <v>Class9</v>
          </cell>
          <cell r="AC54" t="str">
            <v>Dryland horticulture (3.4, 3.5)</v>
          </cell>
          <cell r="AD54" t="str">
            <v>Dryland horticulture</v>
          </cell>
          <cell r="AE54" t="str">
            <v>Horticulture</v>
          </cell>
          <cell r="AF54" t="str">
            <v>Agriculture</v>
          </cell>
          <cell r="AG54" t="str">
            <v>Dryland</v>
          </cell>
        </row>
        <row r="55">
          <cell r="AA55">
            <v>350</v>
          </cell>
          <cell r="AB55" t="str">
            <v>Class9</v>
          </cell>
          <cell r="AC55" t="str">
            <v>Dryland horticulture (3.4, 3.5)</v>
          </cell>
          <cell r="AD55" t="str">
            <v>Dryland horticulture</v>
          </cell>
          <cell r="AE55" t="str">
            <v>Horticulture</v>
          </cell>
          <cell r="AF55" t="str">
            <v>Agriculture</v>
          </cell>
          <cell r="AG55" t="str">
            <v>Dryland</v>
          </cell>
        </row>
        <row r="56">
          <cell r="AA56">
            <v>352</v>
          </cell>
          <cell r="AB56" t="str">
            <v>Class9</v>
          </cell>
          <cell r="AC56" t="str">
            <v>Dryland horticulture (3.4, 3.5)</v>
          </cell>
          <cell r="AD56" t="str">
            <v>Dryland horticulture</v>
          </cell>
          <cell r="AE56" t="str">
            <v>Horticulture</v>
          </cell>
          <cell r="AF56" t="str">
            <v>Agriculture</v>
          </cell>
          <cell r="AG56" t="str">
            <v>Dryland</v>
          </cell>
        </row>
        <row r="57">
          <cell r="AA57">
            <v>353</v>
          </cell>
          <cell r="AB57" t="str">
            <v>Class9</v>
          </cell>
          <cell r="AC57" t="str">
            <v>Dryland horticulture (3.4, 3.5)</v>
          </cell>
          <cell r="AD57" t="str">
            <v>Dryland horticulture</v>
          </cell>
          <cell r="AE57" t="str">
            <v>Horticulture</v>
          </cell>
          <cell r="AF57" t="str">
            <v>Agriculture</v>
          </cell>
          <cell r="AG57" t="str">
            <v>Dryland</v>
          </cell>
        </row>
        <row r="58">
          <cell r="AA58">
            <v>360</v>
          </cell>
          <cell r="AB58" t="str">
            <v>Class18</v>
          </cell>
          <cell r="AC58" t="str">
            <v>Land in transition (3.6, 4.6)</v>
          </cell>
          <cell r="AD58" t="str">
            <v>Land in transition</v>
          </cell>
          <cell r="AE58" t="str">
            <v>Livestock production</v>
          </cell>
          <cell r="AF58" t="str">
            <v>Agriculture</v>
          </cell>
          <cell r="AG58" t="str">
            <v>Dryland</v>
          </cell>
        </row>
        <row r="59">
          <cell r="AA59">
            <v>361</v>
          </cell>
          <cell r="AB59" t="str">
            <v>Class18</v>
          </cell>
          <cell r="AC59" t="str">
            <v>Land in transition (3.6, 4.6)</v>
          </cell>
          <cell r="AD59" t="str">
            <v>Land in transition</v>
          </cell>
          <cell r="AE59" t="str">
            <v>Livestock production</v>
          </cell>
          <cell r="AF59" t="str">
            <v>Agriculture</v>
          </cell>
          <cell r="AG59" t="str">
            <v>Dryland</v>
          </cell>
        </row>
        <row r="60">
          <cell r="AA60">
            <v>362</v>
          </cell>
          <cell r="AB60" t="str">
            <v>Class18</v>
          </cell>
          <cell r="AC60" t="str">
            <v>Land in transition (3.6, 4.6)</v>
          </cell>
          <cell r="AD60" t="str">
            <v>Land in transition</v>
          </cell>
          <cell r="AE60" t="str">
            <v>Livestock production</v>
          </cell>
          <cell r="AF60" t="str">
            <v>Agriculture</v>
          </cell>
          <cell r="AG60" t="str">
            <v>Dryland</v>
          </cell>
        </row>
        <row r="61">
          <cell r="AA61">
            <v>363</v>
          </cell>
          <cell r="AB61" t="str">
            <v>Class18</v>
          </cell>
          <cell r="AC61" t="str">
            <v>Land in transition (3.6, 4.6)</v>
          </cell>
          <cell r="AD61" t="str">
            <v>Land in transition</v>
          </cell>
          <cell r="AE61" t="str">
            <v>Livestock production</v>
          </cell>
          <cell r="AF61" t="str">
            <v>Agriculture</v>
          </cell>
          <cell r="AG61" t="str">
            <v>Dryland</v>
          </cell>
        </row>
        <row r="62">
          <cell r="AA62">
            <v>364</v>
          </cell>
          <cell r="AB62" t="str">
            <v>Class18</v>
          </cell>
          <cell r="AC62" t="str">
            <v>Land in transition (3.6, 4.6)</v>
          </cell>
          <cell r="AD62" t="str">
            <v>Land in transition</v>
          </cell>
          <cell r="AE62" t="str">
            <v>Livestock production</v>
          </cell>
          <cell r="AF62" t="str">
            <v>Agriculture</v>
          </cell>
          <cell r="AG62" t="str">
            <v>Dryland</v>
          </cell>
        </row>
        <row r="63">
          <cell r="AA63">
            <v>365</v>
          </cell>
          <cell r="AB63" t="str">
            <v>Class18</v>
          </cell>
          <cell r="AC63" t="str">
            <v>Land in transition (3.6, 4.6)</v>
          </cell>
          <cell r="AD63" t="str">
            <v>Land in transition</v>
          </cell>
          <cell r="AE63" t="str">
            <v>Livestock production</v>
          </cell>
          <cell r="AF63" t="str">
            <v>Agriculture</v>
          </cell>
          <cell r="AG63" t="str">
            <v>Dryland</v>
          </cell>
        </row>
        <row r="64">
          <cell r="AA64">
            <v>400</v>
          </cell>
          <cell r="AB64" t="str">
            <v>Class10</v>
          </cell>
          <cell r="AC64" t="str">
            <v>Irrigated pastures (4.2)</v>
          </cell>
          <cell r="AD64" t="str">
            <v>Irrigated pastures</v>
          </cell>
          <cell r="AE64" t="str">
            <v>Livestock production</v>
          </cell>
          <cell r="AF64" t="str">
            <v>Agriculture</v>
          </cell>
          <cell r="AG64" t="str">
            <v>Irrigated</v>
          </cell>
        </row>
        <row r="65">
          <cell r="AA65">
            <v>410</v>
          </cell>
          <cell r="AB65" t="str">
            <v>Class6</v>
          </cell>
          <cell r="AC65" t="str">
            <v>Plantation forestry (3.1, 4.1)</v>
          </cell>
          <cell r="AD65" t="str">
            <v>Plantation forests (commercial and other)</v>
          </cell>
          <cell r="AE65" t="str">
            <v>Forests and plantations</v>
          </cell>
          <cell r="AF65" t="str">
            <v>Non-agriculture</v>
          </cell>
          <cell r="AG65" t="str">
            <v>Irrigated</v>
          </cell>
        </row>
        <row r="66">
          <cell r="AA66">
            <v>411</v>
          </cell>
          <cell r="AB66" t="str">
            <v>Class6</v>
          </cell>
          <cell r="AC66" t="str">
            <v>Plantation forestry (3.1, 4.1)</v>
          </cell>
          <cell r="AD66" t="str">
            <v>Plantation forests (commercial and other)</v>
          </cell>
          <cell r="AE66" t="str">
            <v>Forests and plantations</v>
          </cell>
          <cell r="AF66" t="str">
            <v>Non-agriculture</v>
          </cell>
          <cell r="AG66" t="str">
            <v>Irrigated</v>
          </cell>
        </row>
        <row r="67">
          <cell r="AA67">
            <v>412</v>
          </cell>
          <cell r="AB67" t="str">
            <v>Class6</v>
          </cell>
          <cell r="AC67" t="str">
            <v>Plantation forestry (3.1, 4.1)</v>
          </cell>
          <cell r="AD67" t="str">
            <v>Plantation forests (commercial and other)</v>
          </cell>
          <cell r="AE67" t="str">
            <v>Forests and plantations</v>
          </cell>
          <cell r="AF67" t="str">
            <v>Non-agriculture</v>
          </cell>
          <cell r="AG67" t="str">
            <v>Irrigated</v>
          </cell>
        </row>
        <row r="68">
          <cell r="AA68">
            <v>413</v>
          </cell>
          <cell r="AB68" t="str">
            <v>Class6</v>
          </cell>
          <cell r="AC68" t="str">
            <v>Plantation forestry (3.1, 4.1)</v>
          </cell>
          <cell r="AD68" t="str">
            <v>Plantation forests (commercial and other)</v>
          </cell>
          <cell r="AE68" t="str">
            <v>Forests and plantations</v>
          </cell>
          <cell r="AF68" t="str">
            <v>Non-agriculture</v>
          </cell>
          <cell r="AG68" t="str">
            <v>Irrigated</v>
          </cell>
        </row>
        <row r="69">
          <cell r="AA69">
            <v>414</v>
          </cell>
          <cell r="AB69" t="str">
            <v>Class6</v>
          </cell>
          <cell r="AC69" t="str">
            <v>Plantation forestry (3.1, 4.1)</v>
          </cell>
          <cell r="AD69" t="str">
            <v>Plantation forests (commercial and other)</v>
          </cell>
          <cell r="AE69" t="str">
            <v>Forests and plantations</v>
          </cell>
          <cell r="AF69" t="str">
            <v>Non-agriculture</v>
          </cell>
          <cell r="AG69" t="str">
            <v>Irrigated</v>
          </cell>
        </row>
        <row r="70">
          <cell r="AA70">
            <v>420</v>
          </cell>
          <cell r="AB70" t="str">
            <v>Class10</v>
          </cell>
          <cell r="AC70" t="str">
            <v>Irrigated pastures (4.2)</v>
          </cell>
          <cell r="AD70" t="str">
            <v xml:space="preserve">Irrigated pastures </v>
          </cell>
          <cell r="AE70" t="str">
            <v>Livestock production</v>
          </cell>
          <cell r="AF70" t="str">
            <v>Agriculture</v>
          </cell>
          <cell r="AG70" t="str">
            <v>Irrigated</v>
          </cell>
        </row>
        <row r="71">
          <cell r="AA71">
            <v>421</v>
          </cell>
          <cell r="AB71" t="str">
            <v>Class10</v>
          </cell>
          <cell r="AC71" t="str">
            <v>Irrigated pastures (4.2)</v>
          </cell>
          <cell r="AD71" t="str">
            <v xml:space="preserve">Irrigated pastures </v>
          </cell>
          <cell r="AE71" t="str">
            <v>Livestock production</v>
          </cell>
          <cell r="AF71" t="str">
            <v>Agriculture</v>
          </cell>
          <cell r="AG71" t="str">
            <v>Irrigated</v>
          </cell>
        </row>
        <row r="72">
          <cell r="AA72">
            <v>422</v>
          </cell>
          <cell r="AB72" t="str">
            <v>Class10</v>
          </cell>
          <cell r="AC72" t="str">
            <v>Irrigated pastures (4.2)</v>
          </cell>
          <cell r="AD72" t="str">
            <v xml:space="preserve">Irrigated pastures </v>
          </cell>
          <cell r="AE72" t="str">
            <v>Livestock production</v>
          </cell>
          <cell r="AF72" t="str">
            <v>Agriculture</v>
          </cell>
          <cell r="AG72" t="str">
            <v>Irrigated</v>
          </cell>
        </row>
        <row r="73">
          <cell r="AA73">
            <v>423</v>
          </cell>
          <cell r="AB73" t="str">
            <v>Class10</v>
          </cell>
          <cell r="AC73" t="str">
            <v>Irrigated pastures (4.2)</v>
          </cell>
          <cell r="AD73" t="str">
            <v xml:space="preserve">Irrigated pastures </v>
          </cell>
          <cell r="AE73" t="str">
            <v>Livestock production</v>
          </cell>
          <cell r="AF73" t="str">
            <v>Agriculture</v>
          </cell>
          <cell r="AG73" t="str">
            <v>Irrigated</v>
          </cell>
        </row>
        <row r="74">
          <cell r="AA74">
            <v>424</v>
          </cell>
          <cell r="AB74" t="str">
            <v>Class10</v>
          </cell>
          <cell r="AC74" t="str">
            <v>Irrigated pastures (4.2)</v>
          </cell>
          <cell r="AD74" t="str">
            <v xml:space="preserve">Irrigated pastures </v>
          </cell>
          <cell r="AE74" t="str">
            <v>Livestock production</v>
          </cell>
          <cell r="AF74" t="str">
            <v>Agriculture</v>
          </cell>
          <cell r="AG74" t="str">
            <v>Irrigated</v>
          </cell>
        </row>
        <row r="75">
          <cell r="AA75">
            <v>430</v>
          </cell>
          <cell r="AB75" t="str">
            <v>Class11</v>
          </cell>
          <cell r="AC75" t="str">
            <v>Irrigated cropping (4.3)</v>
          </cell>
          <cell r="AD75" t="str">
            <v>Irrigated cropping</v>
          </cell>
          <cell r="AE75" t="str">
            <v>Cropping</v>
          </cell>
          <cell r="AF75" t="str">
            <v>Agriculture</v>
          </cell>
          <cell r="AG75" t="str">
            <v>Irrigated</v>
          </cell>
        </row>
        <row r="76">
          <cell r="AA76">
            <v>431</v>
          </cell>
          <cell r="AB76" t="str">
            <v>Class11</v>
          </cell>
          <cell r="AC76" t="str">
            <v>Irrigated cropping (4.3)</v>
          </cell>
          <cell r="AD76" t="str">
            <v>Irrigated cropping</v>
          </cell>
          <cell r="AE76" t="str">
            <v>Cropping</v>
          </cell>
          <cell r="AF76" t="str">
            <v>Agriculture</v>
          </cell>
          <cell r="AG76" t="str">
            <v>Irrigated</v>
          </cell>
        </row>
        <row r="77">
          <cell r="AA77">
            <v>432</v>
          </cell>
          <cell r="AB77" t="str">
            <v>Class11</v>
          </cell>
          <cell r="AC77" t="str">
            <v>Irrigated cropping (4.3)</v>
          </cell>
          <cell r="AD77" t="str">
            <v>Irrigated cropping</v>
          </cell>
          <cell r="AE77" t="str">
            <v>Cropping</v>
          </cell>
          <cell r="AF77" t="str">
            <v>Agriculture</v>
          </cell>
          <cell r="AG77" t="str">
            <v>Irrigated</v>
          </cell>
        </row>
        <row r="78">
          <cell r="AA78">
            <v>433</v>
          </cell>
          <cell r="AB78" t="str">
            <v>Class11</v>
          </cell>
          <cell r="AC78" t="str">
            <v>Irrigated cropping (4.3)</v>
          </cell>
          <cell r="AD78" t="str">
            <v>Irrigated cropping</v>
          </cell>
          <cell r="AE78" t="str">
            <v>Cropping</v>
          </cell>
          <cell r="AF78" t="str">
            <v>Agriculture</v>
          </cell>
          <cell r="AG78" t="str">
            <v>Irrigated</v>
          </cell>
        </row>
        <row r="79">
          <cell r="AA79">
            <v>434</v>
          </cell>
          <cell r="AB79" t="str">
            <v>Class11</v>
          </cell>
          <cell r="AC79" t="str">
            <v>Irrigated cropping (4.3)</v>
          </cell>
          <cell r="AD79" t="str">
            <v>Irrigated cropping</v>
          </cell>
          <cell r="AE79" t="str">
            <v>Cropping</v>
          </cell>
          <cell r="AF79" t="str">
            <v>Agriculture</v>
          </cell>
          <cell r="AG79" t="str">
            <v>Irrigated</v>
          </cell>
        </row>
        <row r="80">
          <cell r="AA80">
            <v>435</v>
          </cell>
          <cell r="AB80" t="str">
            <v>Class11</v>
          </cell>
          <cell r="AC80" t="str">
            <v>Irrigated cropping (4.3)</v>
          </cell>
          <cell r="AD80" t="str">
            <v>Irrigated cropping</v>
          </cell>
          <cell r="AE80" t="str">
            <v>Cropping</v>
          </cell>
          <cell r="AF80" t="str">
            <v>Agriculture</v>
          </cell>
          <cell r="AG80" t="str">
            <v>Irrigated</v>
          </cell>
        </row>
        <row r="81">
          <cell r="AA81">
            <v>436</v>
          </cell>
          <cell r="AB81" t="str">
            <v>Class11</v>
          </cell>
          <cell r="AC81" t="str">
            <v>Irrigated cropping (4.3)</v>
          </cell>
          <cell r="AD81" t="str">
            <v>Irrigated cropping</v>
          </cell>
          <cell r="AE81" t="str">
            <v>Cropping</v>
          </cell>
          <cell r="AF81" t="str">
            <v>Agriculture</v>
          </cell>
          <cell r="AG81" t="str">
            <v>Irrigated</v>
          </cell>
        </row>
        <row r="82">
          <cell r="AA82">
            <v>437</v>
          </cell>
          <cell r="AB82" t="str">
            <v>Class11</v>
          </cell>
          <cell r="AC82" t="str">
            <v>Irrigated cropping (4.3)</v>
          </cell>
          <cell r="AD82" t="str">
            <v>Irrigated cropping</v>
          </cell>
          <cell r="AE82" t="str">
            <v>Cropping</v>
          </cell>
          <cell r="AF82" t="str">
            <v>Agriculture</v>
          </cell>
          <cell r="AG82" t="str">
            <v>Irrigated</v>
          </cell>
        </row>
        <row r="83">
          <cell r="AA83">
            <v>438</v>
          </cell>
          <cell r="AB83" t="str">
            <v>Class11</v>
          </cell>
          <cell r="AC83" t="str">
            <v>Irrigated cropping (4.3)</v>
          </cell>
          <cell r="AD83" t="str">
            <v>Irrigated cropping</v>
          </cell>
          <cell r="AE83" t="str">
            <v>Cropping</v>
          </cell>
          <cell r="AF83" t="str">
            <v>Agriculture</v>
          </cell>
          <cell r="AG83" t="str">
            <v>Irrigated</v>
          </cell>
        </row>
        <row r="84">
          <cell r="AA84">
            <v>439</v>
          </cell>
          <cell r="AB84" t="str">
            <v>Class11</v>
          </cell>
          <cell r="AC84" t="str">
            <v>Irrigated cropping (4.3)</v>
          </cell>
          <cell r="AD84" t="str">
            <v>Irrigated cropping</v>
          </cell>
          <cell r="AE84" t="str">
            <v>Cropping</v>
          </cell>
          <cell r="AF84" t="str">
            <v>Agriculture</v>
          </cell>
          <cell r="AG84" t="str">
            <v>Irrigated</v>
          </cell>
        </row>
        <row r="85">
          <cell r="AA85">
            <v>440</v>
          </cell>
          <cell r="AB85" t="str">
            <v>Class12</v>
          </cell>
          <cell r="AC85" t="str">
            <v>Irrigated horticulture (4.4, 4.5)</v>
          </cell>
          <cell r="AD85" t="str">
            <v>Irrigated horticulture</v>
          </cell>
          <cell r="AE85" t="str">
            <v>Horticulture</v>
          </cell>
          <cell r="AF85" t="str">
            <v>Agriculture</v>
          </cell>
          <cell r="AG85" t="str">
            <v>Irrigated</v>
          </cell>
        </row>
        <row r="86">
          <cell r="AA86">
            <v>441</v>
          </cell>
          <cell r="AB86" t="str">
            <v>Class12</v>
          </cell>
          <cell r="AC86" t="str">
            <v>Irrigated horticulture (4.4, 4.5)</v>
          </cell>
          <cell r="AD86" t="str">
            <v>Irrigated horticulture</v>
          </cell>
          <cell r="AE86" t="str">
            <v>Horticulture</v>
          </cell>
          <cell r="AF86" t="str">
            <v>Agriculture</v>
          </cell>
          <cell r="AG86" t="str">
            <v>Irrigated</v>
          </cell>
        </row>
        <row r="87">
          <cell r="AA87">
            <v>442</v>
          </cell>
          <cell r="AB87" t="str">
            <v>Class12</v>
          </cell>
          <cell r="AC87" t="str">
            <v>Irrigated horticulture (4.4, 4.5)</v>
          </cell>
          <cell r="AD87" t="str">
            <v>Irrigated horticulture</v>
          </cell>
          <cell r="AE87" t="str">
            <v>Horticulture</v>
          </cell>
          <cell r="AF87" t="str">
            <v>Agriculture</v>
          </cell>
          <cell r="AG87" t="str">
            <v>Irrigated</v>
          </cell>
        </row>
        <row r="88">
          <cell r="AA88">
            <v>443</v>
          </cell>
          <cell r="AB88" t="str">
            <v>Class12</v>
          </cell>
          <cell r="AC88" t="str">
            <v>Irrigated horticulture (4.4, 4.5)</v>
          </cell>
          <cell r="AD88" t="str">
            <v>Irrigated horticulture</v>
          </cell>
          <cell r="AE88" t="str">
            <v>Horticulture</v>
          </cell>
          <cell r="AF88" t="str">
            <v>Agriculture</v>
          </cell>
          <cell r="AG88" t="str">
            <v>Irrigated</v>
          </cell>
        </row>
        <row r="89">
          <cell r="AA89">
            <v>444</v>
          </cell>
          <cell r="AB89" t="str">
            <v>Class12</v>
          </cell>
          <cell r="AC89" t="str">
            <v>Irrigated horticulture (4.4, 4.5)</v>
          </cell>
          <cell r="AD89" t="str">
            <v>Irrigated horticulture</v>
          </cell>
          <cell r="AE89" t="str">
            <v>Horticulture</v>
          </cell>
          <cell r="AF89" t="str">
            <v>Agriculture</v>
          </cell>
          <cell r="AG89" t="str">
            <v>Irrigated</v>
          </cell>
        </row>
        <row r="90">
          <cell r="AA90">
            <v>445</v>
          </cell>
          <cell r="AB90" t="str">
            <v>Class12</v>
          </cell>
          <cell r="AC90" t="str">
            <v>Irrigated horticulture (4.4, 4.5)</v>
          </cell>
          <cell r="AD90" t="str">
            <v>Irrigated horticulture</v>
          </cell>
          <cell r="AE90" t="str">
            <v>Horticulture</v>
          </cell>
          <cell r="AF90" t="str">
            <v>Agriculture</v>
          </cell>
          <cell r="AG90" t="str">
            <v>Irrigated</v>
          </cell>
        </row>
        <row r="91">
          <cell r="AA91">
            <v>446</v>
          </cell>
          <cell r="AB91" t="str">
            <v>Class12</v>
          </cell>
          <cell r="AC91" t="str">
            <v>Irrigated horticulture (4.4, 4.5)</v>
          </cell>
          <cell r="AD91" t="str">
            <v>Irrigated horticulture</v>
          </cell>
          <cell r="AE91" t="str">
            <v>Horticulture</v>
          </cell>
          <cell r="AF91" t="str">
            <v>Agriculture</v>
          </cell>
          <cell r="AG91" t="str">
            <v>Irrigated</v>
          </cell>
        </row>
        <row r="92">
          <cell r="AA92">
            <v>447</v>
          </cell>
          <cell r="AB92" t="str">
            <v>Class12</v>
          </cell>
          <cell r="AC92" t="str">
            <v>Irrigated horticulture (4.4, 4.5)</v>
          </cell>
          <cell r="AD92" t="str">
            <v>Irrigated horticulture</v>
          </cell>
          <cell r="AE92" t="str">
            <v>Horticulture</v>
          </cell>
          <cell r="AF92" t="str">
            <v>Agriculture</v>
          </cell>
          <cell r="AG92" t="str">
            <v>Irrigated</v>
          </cell>
        </row>
        <row r="93">
          <cell r="AA93">
            <v>448</v>
          </cell>
          <cell r="AB93" t="str">
            <v>Class12</v>
          </cell>
          <cell r="AC93" t="str">
            <v>Irrigated horticulture (4.4, 4.5)</v>
          </cell>
          <cell r="AD93" t="str">
            <v>Irrigated horticulture</v>
          </cell>
          <cell r="AE93" t="str">
            <v>Horticulture</v>
          </cell>
          <cell r="AF93" t="str">
            <v>Agriculture</v>
          </cell>
          <cell r="AG93" t="str">
            <v>Irrigated</v>
          </cell>
        </row>
        <row r="94">
          <cell r="AA94">
            <v>449</v>
          </cell>
          <cell r="AB94" t="str">
            <v>Class12</v>
          </cell>
          <cell r="AC94" t="str">
            <v>Irrigated horticulture (4.4, 4.5)</v>
          </cell>
          <cell r="AD94" t="str">
            <v>Irrigated horticulture</v>
          </cell>
          <cell r="AE94" t="str">
            <v>Horticulture</v>
          </cell>
          <cell r="AF94" t="str">
            <v>Agriculture</v>
          </cell>
          <cell r="AG94" t="str">
            <v>Irrigated</v>
          </cell>
        </row>
        <row r="95">
          <cell r="AA95">
            <v>450</v>
          </cell>
          <cell r="AB95" t="str">
            <v>Class12</v>
          </cell>
          <cell r="AC95" t="str">
            <v>Irrigated horticulture (4.4, 4.5)</v>
          </cell>
          <cell r="AD95" t="str">
            <v>Irrigated horticulture</v>
          </cell>
          <cell r="AE95" t="str">
            <v>Horticulture</v>
          </cell>
          <cell r="AF95" t="str">
            <v>Agriculture</v>
          </cell>
          <cell r="AG95" t="str">
            <v>Irrigated</v>
          </cell>
        </row>
        <row r="96">
          <cell r="AA96">
            <v>451</v>
          </cell>
          <cell r="AB96" t="str">
            <v>Class12</v>
          </cell>
          <cell r="AC96" t="str">
            <v>Irrigated horticulture (4.4, 4.5)</v>
          </cell>
          <cell r="AD96" t="str">
            <v>Irrigated horticulture</v>
          </cell>
          <cell r="AE96" t="str">
            <v>Horticulture</v>
          </cell>
          <cell r="AF96" t="str">
            <v>Agriculture</v>
          </cell>
          <cell r="AG96" t="str">
            <v>Irrigated</v>
          </cell>
        </row>
        <row r="97">
          <cell r="AA97">
            <v>452</v>
          </cell>
          <cell r="AB97" t="str">
            <v>Class12</v>
          </cell>
          <cell r="AC97" t="str">
            <v>Irrigated horticulture (4.4, 4.5)</v>
          </cell>
          <cell r="AD97" t="str">
            <v>Irrigated horticulture</v>
          </cell>
          <cell r="AE97" t="str">
            <v>Horticulture</v>
          </cell>
          <cell r="AF97" t="str">
            <v>Agriculture</v>
          </cell>
          <cell r="AG97" t="str">
            <v>Irrigated</v>
          </cell>
        </row>
        <row r="98">
          <cell r="AA98">
            <v>453</v>
          </cell>
          <cell r="AB98" t="str">
            <v>Class12</v>
          </cell>
          <cell r="AC98" t="str">
            <v>Irrigated horticulture (4.4, 4.5)</v>
          </cell>
          <cell r="AD98" t="str">
            <v>Irrigated horticulture</v>
          </cell>
          <cell r="AE98" t="str">
            <v>Horticulture</v>
          </cell>
          <cell r="AF98" t="str">
            <v>Agriculture</v>
          </cell>
          <cell r="AG98" t="str">
            <v>Irrigated</v>
          </cell>
        </row>
        <row r="99">
          <cell r="AA99">
            <v>454</v>
          </cell>
          <cell r="AB99" t="str">
            <v>Class12</v>
          </cell>
          <cell r="AC99" t="str">
            <v>Irrigated horticulture (4.4, 4.5)</v>
          </cell>
          <cell r="AD99" t="str">
            <v>Irrigated horticulture</v>
          </cell>
          <cell r="AE99" t="str">
            <v>Horticulture</v>
          </cell>
          <cell r="AF99" t="str">
            <v>Agriculture</v>
          </cell>
          <cell r="AG99" t="str">
            <v>Irrigated</v>
          </cell>
        </row>
        <row r="100">
          <cell r="AA100">
            <v>460</v>
          </cell>
          <cell r="AB100" t="str">
            <v>Class18</v>
          </cell>
          <cell r="AC100" t="str">
            <v>Land in transition (3.6, 4.6)</v>
          </cell>
          <cell r="AD100" t="str">
            <v>Land in transition</v>
          </cell>
          <cell r="AE100" t="str">
            <v>Livestock production</v>
          </cell>
          <cell r="AF100" t="str">
            <v>Agriculture</v>
          </cell>
          <cell r="AG100" t="str">
            <v>Irrigated</v>
          </cell>
        </row>
        <row r="101">
          <cell r="AA101">
            <v>461</v>
          </cell>
          <cell r="AB101" t="str">
            <v>Class18</v>
          </cell>
          <cell r="AC101" t="str">
            <v>Land in transition (3.6, 4.6)</v>
          </cell>
          <cell r="AD101" t="str">
            <v>Land in transition</v>
          </cell>
          <cell r="AE101" t="str">
            <v>Livestock production</v>
          </cell>
          <cell r="AF101" t="str">
            <v>Agriculture</v>
          </cell>
          <cell r="AG101" t="str">
            <v>Irrigated</v>
          </cell>
        </row>
        <row r="102">
          <cell r="AA102">
            <v>462</v>
          </cell>
          <cell r="AB102" t="str">
            <v>Class18</v>
          </cell>
          <cell r="AC102" t="str">
            <v>Land in transition (3.6, 4.6)</v>
          </cell>
          <cell r="AD102" t="str">
            <v>Land in transition</v>
          </cell>
          <cell r="AE102" t="str">
            <v>Livestock production</v>
          </cell>
          <cell r="AF102" t="str">
            <v>Agriculture</v>
          </cell>
          <cell r="AG102" t="str">
            <v>Irrigated</v>
          </cell>
        </row>
        <row r="103">
          <cell r="AA103">
            <v>463</v>
          </cell>
          <cell r="AB103" t="str">
            <v>Class18</v>
          </cell>
          <cell r="AC103" t="str">
            <v>Land in transition (3.6, 4.6)</v>
          </cell>
          <cell r="AD103" t="str">
            <v>Land in transition</v>
          </cell>
          <cell r="AE103" t="str">
            <v>Livestock production</v>
          </cell>
          <cell r="AF103" t="str">
            <v>Agriculture</v>
          </cell>
          <cell r="AG103" t="str">
            <v>Irrigated</v>
          </cell>
        </row>
        <row r="104">
          <cell r="AA104">
            <v>464</v>
          </cell>
          <cell r="AB104" t="str">
            <v>Class18</v>
          </cell>
          <cell r="AC104" t="str">
            <v>Land in transition (3.6, 4.6)</v>
          </cell>
          <cell r="AD104" t="str">
            <v>Land in transition</v>
          </cell>
          <cell r="AE104" t="str">
            <v>Livestock production</v>
          </cell>
          <cell r="AF104" t="str">
            <v>Agriculture</v>
          </cell>
          <cell r="AG104" t="str">
            <v>Irrigated</v>
          </cell>
        </row>
        <row r="105">
          <cell r="AA105">
            <v>465</v>
          </cell>
          <cell r="AB105" t="str">
            <v>Class18</v>
          </cell>
          <cell r="AC105" t="str">
            <v>Land in transition (3.6, 4.6)</v>
          </cell>
          <cell r="AD105" t="str">
            <v>Land in transition</v>
          </cell>
          <cell r="AE105" t="str">
            <v>Livestock production</v>
          </cell>
          <cell r="AF105" t="str">
            <v>Agriculture</v>
          </cell>
          <cell r="AG105" t="str">
            <v>Irrigated</v>
          </cell>
        </row>
        <row r="106">
          <cell r="AA106">
            <v>500</v>
          </cell>
          <cell r="AB106" t="str">
            <v>Class14</v>
          </cell>
          <cell r="AC106" t="str">
            <v>Rural residential and farm infrastructure (5.4.2, 5.4.3, 5.4.4, 5.4.5)</v>
          </cell>
          <cell r="AD106" t="str">
            <v>Rural residential and farm infrastructure</v>
          </cell>
          <cell r="AE106" t="str">
            <v>Intensive uses</v>
          </cell>
          <cell r="AF106" t="str">
            <v>Non-agriculture</v>
          </cell>
          <cell r="AG106" t="str">
            <v>Dryland</v>
          </cell>
        </row>
        <row r="107">
          <cell r="AA107">
            <v>510</v>
          </cell>
          <cell r="AB107" t="str">
            <v>Class13</v>
          </cell>
          <cell r="AC107" t="str">
            <v>Intensive animal and plant production (5.1, 5.2)</v>
          </cell>
          <cell r="AD107" t="str">
            <v>Intensive plant production</v>
          </cell>
          <cell r="AE107" t="str">
            <v>Horticulture</v>
          </cell>
          <cell r="AF107" t="str">
            <v>Agriculture</v>
          </cell>
          <cell r="AG107" t="str">
            <v>Irrigated</v>
          </cell>
        </row>
        <row r="108">
          <cell r="AA108">
            <v>511</v>
          </cell>
          <cell r="AB108" t="str">
            <v>Class13</v>
          </cell>
          <cell r="AC108" t="str">
            <v>Intensive animal and plant production (5.1, 5.2)</v>
          </cell>
          <cell r="AD108" t="str">
            <v>Intensive plant production</v>
          </cell>
          <cell r="AE108" t="str">
            <v>Horticulture</v>
          </cell>
          <cell r="AF108" t="str">
            <v>Agriculture</v>
          </cell>
          <cell r="AG108" t="str">
            <v>Irrigated</v>
          </cell>
        </row>
        <row r="109">
          <cell r="AA109">
            <v>512</v>
          </cell>
          <cell r="AB109" t="str">
            <v>Class13</v>
          </cell>
          <cell r="AC109" t="str">
            <v>Intensive animal and plant production (5.1, 5.2)</v>
          </cell>
          <cell r="AD109" t="str">
            <v>Intensive plant production</v>
          </cell>
          <cell r="AE109" t="str">
            <v>Horticulture</v>
          </cell>
          <cell r="AF109" t="str">
            <v>Agriculture</v>
          </cell>
          <cell r="AG109" t="str">
            <v>Irrigated</v>
          </cell>
        </row>
        <row r="110">
          <cell r="AA110">
            <v>513</v>
          </cell>
          <cell r="AB110" t="str">
            <v>Class13</v>
          </cell>
          <cell r="AC110" t="str">
            <v>Intensive animal and plant production (5.1, 5.2)</v>
          </cell>
          <cell r="AD110" t="str">
            <v>Intensive plant production</v>
          </cell>
          <cell r="AE110" t="str">
            <v>Horticulture</v>
          </cell>
          <cell r="AF110" t="str">
            <v>Agriculture</v>
          </cell>
          <cell r="AG110" t="str">
            <v>Irrigated</v>
          </cell>
        </row>
        <row r="111">
          <cell r="AA111">
            <v>514</v>
          </cell>
          <cell r="AB111" t="str">
            <v>Class13</v>
          </cell>
          <cell r="AC111" t="str">
            <v>Intensive animal and plant production (5.1, 5.2)</v>
          </cell>
          <cell r="AD111" t="str">
            <v>Intensive plant production</v>
          </cell>
          <cell r="AE111" t="str">
            <v>Horticulture</v>
          </cell>
          <cell r="AF111" t="str">
            <v>Agriculture</v>
          </cell>
          <cell r="AG111" t="str">
            <v>Irrigated</v>
          </cell>
        </row>
        <row r="112">
          <cell r="AA112">
            <v>515</v>
          </cell>
          <cell r="AB112" t="str">
            <v>Class13</v>
          </cell>
          <cell r="AC112" t="str">
            <v>Intensive animal and plant production (5.1, 5.2)</v>
          </cell>
          <cell r="AD112" t="str">
            <v>Intensive plant production</v>
          </cell>
          <cell r="AE112" t="str">
            <v>Horticulture</v>
          </cell>
          <cell r="AF112" t="str">
            <v>Agriculture</v>
          </cell>
          <cell r="AG112" t="str">
            <v>Dryland</v>
          </cell>
        </row>
        <row r="113">
          <cell r="AA113">
            <v>520</v>
          </cell>
          <cell r="AB113" t="str">
            <v>Class13</v>
          </cell>
          <cell r="AC113" t="str">
            <v>Intensive animal and plant production (5.1, 5.2)</v>
          </cell>
          <cell r="AD113" t="str">
            <v>Intensive animal production</v>
          </cell>
          <cell r="AE113" t="str">
            <v>Livestock production</v>
          </cell>
          <cell r="AF113" t="str">
            <v>Agriculture</v>
          </cell>
          <cell r="AG113" t="str">
            <v>Dryland</v>
          </cell>
        </row>
        <row r="114">
          <cell r="AA114">
            <v>521</v>
          </cell>
          <cell r="AB114" t="str">
            <v>Class13</v>
          </cell>
          <cell r="AC114" t="str">
            <v>Intensive animal and plant production (5.1, 5.2)</v>
          </cell>
          <cell r="AD114" t="str">
            <v>Intensive animal production</v>
          </cell>
          <cell r="AE114" t="str">
            <v>Livestock production</v>
          </cell>
          <cell r="AF114" t="str">
            <v>Agriculture</v>
          </cell>
          <cell r="AG114" t="str">
            <v>Dryland</v>
          </cell>
        </row>
        <row r="115">
          <cell r="AA115">
            <v>522</v>
          </cell>
          <cell r="AB115" t="str">
            <v>Class13</v>
          </cell>
          <cell r="AC115" t="str">
            <v>Intensive animal and plant production (5.1, 5.2)</v>
          </cell>
          <cell r="AD115" t="str">
            <v>Intensive animal production</v>
          </cell>
          <cell r="AE115" t="str">
            <v>Livestock production</v>
          </cell>
          <cell r="AF115" t="str">
            <v>Agriculture</v>
          </cell>
          <cell r="AG115" t="str">
            <v>Dryland</v>
          </cell>
        </row>
        <row r="116">
          <cell r="AA116">
            <v>523</v>
          </cell>
          <cell r="AB116" t="str">
            <v>Class13</v>
          </cell>
          <cell r="AC116" t="str">
            <v>Intensive animal and plant production (5.1, 5.2)</v>
          </cell>
          <cell r="AD116" t="str">
            <v>Intensive animal production</v>
          </cell>
          <cell r="AE116" t="str">
            <v>Livestock production</v>
          </cell>
          <cell r="AF116" t="str">
            <v>Agriculture</v>
          </cell>
          <cell r="AG116" t="str">
            <v>Dryland</v>
          </cell>
        </row>
        <row r="117">
          <cell r="AA117">
            <v>524</v>
          </cell>
          <cell r="AB117" t="str">
            <v>Class13</v>
          </cell>
          <cell r="AC117" t="str">
            <v>Intensive animal and plant production (5.1, 5.2)</v>
          </cell>
          <cell r="AD117" t="str">
            <v>Intensive animal production</v>
          </cell>
          <cell r="AE117" t="str">
            <v>Livestock production</v>
          </cell>
          <cell r="AF117" t="str">
            <v>Agriculture</v>
          </cell>
          <cell r="AG117" t="str">
            <v>Dryland</v>
          </cell>
        </row>
        <row r="118">
          <cell r="AA118">
            <v>525</v>
          </cell>
          <cell r="AB118" t="str">
            <v>Class13</v>
          </cell>
          <cell r="AC118" t="str">
            <v>Intensive animal and plant production (5.1, 5.2)</v>
          </cell>
          <cell r="AD118" t="str">
            <v>Intensive animal production</v>
          </cell>
          <cell r="AE118" t="str">
            <v>Livestock production</v>
          </cell>
          <cell r="AF118" t="str">
            <v>Agriculture</v>
          </cell>
          <cell r="AG118" t="str">
            <v>Dryland</v>
          </cell>
        </row>
        <row r="119">
          <cell r="AA119">
            <v>526</v>
          </cell>
          <cell r="AB119" t="str">
            <v>Class13</v>
          </cell>
          <cell r="AC119" t="str">
            <v>Intensive animal and plant production (5.1, 5.2)</v>
          </cell>
          <cell r="AD119" t="str">
            <v>Intensive animal production</v>
          </cell>
          <cell r="AE119" t="str">
            <v>Livestock production</v>
          </cell>
          <cell r="AF119" t="str">
            <v>Agriculture</v>
          </cell>
          <cell r="AG119" t="str">
            <v>Dryland</v>
          </cell>
        </row>
        <row r="120">
          <cell r="AA120">
            <v>527</v>
          </cell>
          <cell r="AB120" t="str">
            <v>Class13</v>
          </cell>
          <cell r="AC120" t="str">
            <v>Intensive animal and plant production (5.1, 5.2)</v>
          </cell>
          <cell r="AD120" t="str">
            <v>Intensive animal production</v>
          </cell>
          <cell r="AE120" t="str">
            <v>Livestock production</v>
          </cell>
          <cell r="AF120" t="str">
            <v>Agriculture</v>
          </cell>
          <cell r="AG120" t="str">
            <v>Dryland</v>
          </cell>
        </row>
        <row r="121">
          <cell r="AA121">
            <v>528</v>
          </cell>
          <cell r="AB121" t="str">
            <v>Class13</v>
          </cell>
          <cell r="AC121" t="str">
            <v>Intensive animal and plant production (5.1, 5.2)</v>
          </cell>
          <cell r="AD121" t="str">
            <v>Intensive animal production</v>
          </cell>
          <cell r="AE121" t="str">
            <v>Livestock production</v>
          </cell>
          <cell r="AF121" t="str">
            <v>Agriculture</v>
          </cell>
          <cell r="AG121" t="str">
            <v>Dryland</v>
          </cell>
        </row>
        <row r="122">
          <cell r="AA122">
            <v>530</v>
          </cell>
          <cell r="AB122" t="str">
            <v>Class15</v>
          </cell>
          <cell r="AC122" t="str">
            <v>Urban intensive uses (5.3, 5.4, 5.4.1, 5.5, 5.6, 5.7)</v>
          </cell>
          <cell r="AD122" t="str">
            <v>Urban intensive uses</v>
          </cell>
          <cell r="AE122" t="str">
            <v>Intensive uses</v>
          </cell>
          <cell r="AF122" t="str">
            <v>Non-agriculture</v>
          </cell>
          <cell r="AG122" t="str">
            <v>Dryland</v>
          </cell>
        </row>
        <row r="123">
          <cell r="AA123">
            <v>531</v>
          </cell>
          <cell r="AB123" t="str">
            <v>Class15</v>
          </cell>
          <cell r="AC123" t="str">
            <v>Urban intensive uses (5.3, 5.4, 5.4.1, 5.5, 5.6, 5.7)</v>
          </cell>
          <cell r="AD123" t="str">
            <v>Urban intensive uses</v>
          </cell>
          <cell r="AE123" t="str">
            <v>Intensive uses</v>
          </cell>
          <cell r="AF123" t="str">
            <v>Non-agriculture</v>
          </cell>
          <cell r="AG123" t="str">
            <v>Dryland</v>
          </cell>
        </row>
        <row r="124">
          <cell r="AA124">
            <v>532</v>
          </cell>
          <cell r="AB124" t="str">
            <v>Class15</v>
          </cell>
          <cell r="AC124" t="str">
            <v>Urban intensive uses (5.3, 5.4, 5.4.1, 5.5, 5.6, 5.7)</v>
          </cell>
          <cell r="AD124" t="str">
            <v>Urban intensive uses</v>
          </cell>
          <cell r="AE124" t="str">
            <v>Intensive uses</v>
          </cell>
          <cell r="AF124" t="str">
            <v>Non-agriculture</v>
          </cell>
          <cell r="AG124" t="str">
            <v>Dryland</v>
          </cell>
        </row>
        <row r="125">
          <cell r="AA125">
            <v>533</v>
          </cell>
          <cell r="AB125" t="str">
            <v>Class15</v>
          </cell>
          <cell r="AC125" t="str">
            <v>Urban intensive uses (5.3, 5.4, 5.4.1, 5.5, 5.6, 5.7)</v>
          </cell>
          <cell r="AD125" t="str">
            <v>Urban intensive uses</v>
          </cell>
          <cell r="AE125" t="str">
            <v>Intensive uses</v>
          </cell>
          <cell r="AF125" t="str">
            <v>Non-agriculture</v>
          </cell>
          <cell r="AG125" t="str">
            <v>Dryland</v>
          </cell>
        </row>
        <row r="126">
          <cell r="AA126">
            <v>534</v>
          </cell>
          <cell r="AB126" t="str">
            <v>Class15</v>
          </cell>
          <cell r="AC126" t="str">
            <v>Urban intensive uses (5.3, 5.4, 5.4.1, 5.5, 5.6, 5.7)</v>
          </cell>
          <cell r="AD126" t="str">
            <v>Urban intensive uses</v>
          </cell>
          <cell r="AE126" t="str">
            <v>Intensive uses</v>
          </cell>
          <cell r="AF126" t="str">
            <v>Non-agriculture</v>
          </cell>
          <cell r="AG126" t="str">
            <v>Dryland</v>
          </cell>
        </row>
        <row r="127">
          <cell r="AA127">
            <v>535</v>
          </cell>
          <cell r="AB127" t="str">
            <v>Class15</v>
          </cell>
          <cell r="AC127" t="str">
            <v>Urban intensive uses (5.3, 5.4, 5.4.1, 5.5, 5.6, 5.7)</v>
          </cell>
          <cell r="AD127" t="str">
            <v>Urban intensive uses</v>
          </cell>
          <cell r="AE127" t="str">
            <v>Intensive uses</v>
          </cell>
          <cell r="AF127" t="str">
            <v>Non-agriculture</v>
          </cell>
          <cell r="AG127" t="str">
            <v>Dryland</v>
          </cell>
        </row>
        <row r="128">
          <cell r="AA128">
            <v>536</v>
          </cell>
          <cell r="AB128" t="str">
            <v>Class15</v>
          </cell>
          <cell r="AC128" t="str">
            <v>Urban intensive uses (5.3, 5.4, 5.4.1, 5.5, 5.6, 5.7)</v>
          </cell>
          <cell r="AD128" t="str">
            <v>Urban intensive uses</v>
          </cell>
          <cell r="AE128" t="str">
            <v>Intensive uses</v>
          </cell>
          <cell r="AF128" t="str">
            <v>Non-agriculture</v>
          </cell>
          <cell r="AG128" t="str">
            <v>Dryland</v>
          </cell>
        </row>
        <row r="129">
          <cell r="AA129">
            <v>537</v>
          </cell>
          <cell r="AB129" t="str">
            <v>Class15</v>
          </cell>
          <cell r="AC129" t="str">
            <v>Urban intensive uses (5.3, 5.4, 5.4.1, 5.5, 5.6, 5.7)</v>
          </cell>
          <cell r="AD129" t="str">
            <v>Urban intensive uses</v>
          </cell>
          <cell r="AE129" t="str">
            <v>Intensive uses</v>
          </cell>
          <cell r="AF129" t="str">
            <v>Non-agriculture</v>
          </cell>
          <cell r="AG129" t="str">
            <v>Dryland</v>
          </cell>
        </row>
        <row r="130">
          <cell r="AA130">
            <v>538</v>
          </cell>
          <cell r="AB130" t="str">
            <v>Class15</v>
          </cell>
          <cell r="AC130" t="str">
            <v>Urban intensive uses (5.3, 5.4, 5.4.1, 5.5, 5.6, 5.7)</v>
          </cell>
          <cell r="AD130" t="str">
            <v>Urban intensive uses</v>
          </cell>
          <cell r="AE130" t="str">
            <v>Intensive uses</v>
          </cell>
          <cell r="AF130" t="str">
            <v>Non-agriculture</v>
          </cell>
          <cell r="AG130" t="str">
            <v>Dryland</v>
          </cell>
        </row>
        <row r="131">
          <cell r="AA131">
            <v>540</v>
          </cell>
          <cell r="AB131" t="str">
            <v>Class15</v>
          </cell>
          <cell r="AC131" t="str">
            <v>Urban intensive uses (5.3, 5.4, 5.4.1, 5.5, 5.6, 5.7)</v>
          </cell>
          <cell r="AD131" t="str">
            <v>Urban intensive uses</v>
          </cell>
          <cell r="AE131" t="str">
            <v>Intensive uses</v>
          </cell>
          <cell r="AF131" t="str">
            <v>Non-agriculture</v>
          </cell>
          <cell r="AG131" t="str">
            <v>Dryland</v>
          </cell>
        </row>
        <row r="132">
          <cell r="AA132">
            <v>541</v>
          </cell>
          <cell r="AB132" t="str">
            <v>Class15</v>
          </cell>
          <cell r="AC132" t="str">
            <v>Urban intensive uses (5.3, 5.4, 5.4.1, 5.5, 5.6, 5.7)</v>
          </cell>
          <cell r="AD132" t="str">
            <v>Urban intensive uses</v>
          </cell>
          <cell r="AE132" t="str">
            <v>Intensive uses</v>
          </cell>
          <cell r="AF132" t="str">
            <v>Non-agriculture</v>
          </cell>
          <cell r="AG132" t="str">
            <v>Dryland</v>
          </cell>
        </row>
        <row r="133">
          <cell r="AA133">
            <v>542</v>
          </cell>
          <cell r="AB133" t="str">
            <v>Class14</v>
          </cell>
          <cell r="AC133" t="str">
            <v>Rural residential and farm infrastructure (5.4.2, 5.4.3, 5.4.4, 5.4.5)</v>
          </cell>
          <cell r="AD133" t="str">
            <v>Rural residential and farm infrastructure</v>
          </cell>
          <cell r="AE133" t="str">
            <v>Intensive uses</v>
          </cell>
          <cell r="AF133" t="str">
            <v>Non-agriculture</v>
          </cell>
          <cell r="AG133" t="str">
            <v>Dryland</v>
          </cell>
        </row>
        <row r="134">
          <cell r="AA134">
            <v>543</v>
          </cell>
          <cell r="AB134" t="str">
            <v>Class14</v>
          </cell>
          <cell r="AC134" t="str">
            <v>Rural residential and farm infrastructure (5.4.2, 5.4.3, 5.4.4, 5.4.5)</v>
          </cell>
          <cell r="AD134" t="str">
            <v>Rural residential and farm infrastructure</v>
          </cell>
          <cell r="AE134" t="str">
            <v>Intensive uses</v>
          </cell>
          <cell r="AF134" t="str">
            <v>Non-agriculture</v>
          </cell>
          <cell r="AG134" t="str">
            <v>Dryland</v>
          </cell>
        </row>
        <row r="135">
          <cell r="AA135">
            <v>544</v>
          </cell>
          <cell r="AB135" t="str">
            <v>Class14</v>
          </cell>
          <cell r="AC135" t="str">
            <v>Rural residential and farm infrastructure (5.4.2, 5.4.3, 5.4.4, 5.4.5)</v>
          </cell>
          <cell r="AD135" t="str">
            <v>Rural residential and farm infrastructure</v>
          </cell>
          <cell r="AE135" t="str">
            <v>Intensive uses</v>
          </cell>
          <cell r="AF135" t="str">
            <v>Non-agriculture</v>
          </cell>
          <cell r="AG135" t="str">
            <v>Dryland</v>
          </cell>
        </row>
        <row r="136">
          <cell r="AA136">
            <v>545</v>
          </cell>
          <cell r="AB136" t="str">
            <v>Class14</v>
          </cell>
          <cell r="AC136" t="str">
            <v>Rural residential and farm infrastructure (5.4.2, 5.4.3, 5.4.4, 5.4.5)</v>
          </cell>
          <cell r="AD136" t="str">
            <v>Rural residential and farm infrastructure</v>
          </cell>
          <cell r="AE136" t="str">
            <v>Intensive uses</v>
          </cell>
          <cell r="AF136" t="str">
            <v>Non-agriculture</v>
          </cell>
          <cell r="AG136" t="str">
            <v>Dryland</v>
          </cell>
        </row>
        <row r="137">
          <cell r="AA137">
            <v>550</v>
          </cell>
          <cell r="AB137" t="str">
            <v>Class15</v>
          </cell>
          <cell r="AC137" t="str">
            <v>Urban intensive uses (5.3, 5.4, 5.4.1, 5.5, 5.6, 5.7)</v>
          </cell>
          <cell r="AD137" t="str">
            <v>Urban intensive uses</v>
          </cell>
          <cell r="AE137" t="str">
            <v>Intensive uses</v>
          </cell>
          <cell r="AF137" t="str">
            <v>Non-agriculture</v>
          </cell>
          <cell r="AG137" t="str">
            <v>Dryland</v>
          </cell>
        </row>
        <row r="138">
          <cell r="AA138">
            <v>551</v>
          </cell>
          <cell r="AB138" t="str">
            <v>Class15</v>
          </cell>
          <cell r="AC138" t="str">
            <v>Urban intensive uses (5.3, 5.4, 5.4.1, 5.5, 5.6, 5.7)</v>
          </cell>
          <cell r="AD138" t="str">
            <v>Urban intensive uses</v>
          </cell>
          <cell r="AE138" t="str">
            <v>Intensive uses</v>
          </cell>
          <cell r="AF138" t="str">
            <v>Non-agriculture</v>
          </cell>
          <cell r="AG138" t="str">
            <v>Dryland</v>
          </cell>
        </row>
        <row r="139">
          <cell r="AA139">
            <v>552</v>
          </cell>
          <cell r="AB139" t="str">
            <v>Class15</v>
          </cell>
          <cell r="AC139" t="str">
            <v>Urban intensive uses (5.3, 5.4, 5.4.1, 5.5, 5.6, 5.7)</v>
          </cell>
          <cell r="AD139" t="str">
            <v>Urban intensive uses</v>
          </cell>
          <cell r="AE139" t="str">
            <v>Intensive uses</v>
          </cell>
          <cell r="AF139" t="str">
            <v>Non-agriculture</v>
          </cell>
          <cell r="AG139" t="str">
            <v>Dryland</v>
          </cell>
        </row>
        <row r="140">
          <cell r="AA140">
            <v>553</v>
          </cell>
          <cell r="AB140" t="str">
            <v>Class15</v>
          </cell>
          <cell r="AC140" t="str">
            <v>Urban intensive uses (5.3, 5.4, 5.4.1, 5.5, 5.6, 5.7)</v>
          </cell>
          <cell r="AD140" t="str">
            <v>Urban intensive uses</v>
          </cell>
          <cell r="AE140" t="str">
            <v>Intensive uses</v>
          </cell>
          <cell r="AF140" t="str">
            <v>Non-agriculture</v>
          </cell>
          <cell r="AG140" t="str">
            <v>Dryland</v>
          </cell>
        </row>
        <row r="141">
          <cell r="AA141">
            <v>554</v>
          </cell>
          <cell r="AB141" t="str">
            <v>Class15</v>
          </cell>
          <cell r="AC141" t="str">
            <v>Urban intensive uses (5.3, 5.4, 5.4.1, 5.5, 5.6, 5.7)</v>
          </cell>
          <cell r="AD141" t="str">
            <v>Urban intensive uses</v>
          </cell>
          <cell r="AE141" t="str">
            <v>Intensive uses</v>
          </cell>
          <cell r="AF141" t="str">
            <v>Non-agriculture</v>
          </cell>
          <cell r="AG141" t="str">
            <v>Dryland</v>
          </cell>
        </row>
        <row r="142">
          <cell r="AA142">
            <v>555</v>
          </cell>
          <cell r="AB142" t="str">
            <v>Class15</v>
          </cell>
          <cell r="AC142" t="str">
            <v>Urban intensive uses (5.3, 5.4, 5.4.1, 5.5, 5.6, 5.7)</v>
          </cell>
          <cell r="AD142" t="str">
            <v>Urban intensive uses</v>
          </cell>
          <cell r="AE142" t="str">
            <v>Intensive uses</v>
          </cell>
          <cell r="AF142" t="str">
            <v>Non-agriculture</v>
          </cell>
          <cell r="AG142" t="str">
            <v>Dryland</v>
          </cell>
        </row>
        <row r="143">
          <cell r="AA143">
            <v>560</v>
          </cell>
          <cell r="AB143" t="str">
            <v>Class15</v>
          </cell>
          <cell r="AC143" t="str">
            <v>Urban intensive uses (5.3, 5.4, 5.4.1, 5.5, 5.6, 5.7)</v>
          </cell>
          <cell r="AD143" t="str">
            <v>Urban intensive uses</v>
          </cell>
          <cell r="AE143" t="str">
            <v>Intensive uses</v>
          </cell>
          <cell r="AF143" t="str">
            <v>Non-agriculture</v>
          </cell>
          <cell r="AG143" t="str">
            <v>Dryland</v>
          </cell>
        </row>
        <row r="144">
          <cell r="AA144">
            <v>561</v>
          </cell>
          <cell r="AB144" t="str">
            <v>Class15</v>
          </cell>
          <cell r="AC144" t="str">
            <v>Urban intensive uses (5.3, 5.4, 5.4.1, 5.5, 5.6, 5.7)</v>
          </cell>
          <cell r="AD144" t="str">
            <v>Urban intensive uses</v>
          </cell>
          <cell r="AE144" t="str">
            <v>Intensive uses</v>
          </cell>
          <cell r="AF144" t="str">
            <v>Non-agriculture</v>
          </cell>
          <cell r="AG144" t="str">
            <v>Dryland</v>
          </cell>
        </row>
        <row r="145">
          <cell r="AA145">
            <v>562</v>
          </cell>
          <cell r="AB145" t="str">
            <v>Class15</v>
          </cell>
          <cell r="AC145" t="str">
            <v>Urban intensive uses (5.3, 5.4, 5.4.1, 5.5, 5.6, 5.7)</v>
          </cell>
          <cell r="AD145" t="str">
            <v>Urban intensive uses</v>
          </cell>
          <cell r="AE145" t="str">
            <v>Intensive uses</v>
          </cell>
          <cell r="AF145" t="str">
            <v>Non-agriculture</v>
          </cell>
          <cell r="AG145" t="str">
            <v>Dryland</v>
          </cell>
        </row>
        <row r="146">
          <cell r="AA146">
            <v>563</v>
          </cell>
          <cell r="AB146" t="str">
            <v>Class15</v>
          </cell>
          <cell r="AC146" t="str">
            <v>Urban intensive uses (5.3, 5.4, 5.4.1, 5.5, 5.6, 5.7)</v>
          </cell>
          <cell r="AD146" t="str">
            <v>Urban intensive uses</v>
          </cell>
          <cell r="AE146" t="str">
            <v>Intensive uses</v>
          </cell>
          <cell r="AF146" t="str">
            <v>Non-agriculture</v>
          </cell>
          <cell r="AG146" t="str">
            <v>Dryland</v>
          </cell>
        </row>
        <row r="147">
          <cell r="AA147">
            <v>564</v>
          </cell>
          <cell r="AB147" t="str">
            <v>Class15</v>
          </cell>
          <cell r="AC147" t="str">
            <v>Urban intensive uses (5.3, 5.4, 5.4.1, 5.5, 5.6, 5.7)</v>
          </cell>
          <cell r="AD147" t="str">
            <v>Urban intensive uses</v>
          </cell>
          <cell r="AE147" t="str">
            <v>Intensive uses</v>
          </cell>
          <cell r="AF147" t="str">
            <v>Non-agriculture</v>
          </cell>
          <cell r="AG147" t="str">
            <v>Dryland</v>
          </cell>
        </row>
        <row r="148">
          <cell r="AA148">
            <v>565</v>
          </cell>
          <cell r="AB148" t="str">
            <v>Class15</v>
          </cell>
          <cell r="AC148" t="str">
            <v>Urban intensive uses (5.3, 5.4, 5.4.1, 5.5, 5.6, 5.7)</v>
          </cell>
          <cell r="AD148" t="str">
            <v>Urban intensive uses</v>
          </cell>
          <cell r="AE148" t="str">
            <v>Intensive uses</v>
          </cell>
          <cell r="AF148" t="str">
            <v>Non-agriculture</v>
          </cell>
          <cell r="AG148" t="str">
            <v>Dryland</v>
          </cell>
        </row>
        <row r="149">
          <cell r="AA149">
            <v>566</v>
          </cell>
          <cell r="AB149" t="str">
            <v>Class15</v>
          </cell>
          <cell r="AC149" t="str">
            <v>Urban intensive uses (5.3, 5.4, 5.4.1, 5.5, 5.6, 5.7)</v>
          </cell>
          <cell r="AD149" t="str">
            <v>Urban intensive uses</v>
          </cell>
          <cell r="AE149" t="str">
            <v>Intensive uses</v>
          </cell>
          <cell r="AF149" t="str">
            <v>Non-agriculture</v>
          </cell>
          <cell r="AG149" t="str">
            <v>Dryland</v>
          </cell>
        </row>
        <row r="150">
          <cell r="AA150">
            <v>567</v>
          </cell>
          <cell r="AB150" t="str">
            <v>Class15</v>
          </cell>
          <cell r="AC150" t="str">
            <v>Urban intensive uses (5.3, 5.4, 5.4.1, 5.5, 5.6, 5.7)</v>
          </cell>
          <cell r="AD150" t="str">
            <v>Urban intensive uses</v>
          </cell>
          <cell r="AE150" t="str">
            <v>Intensive uses</v>
          </cell>
          <cell r="AF150" t="str">
            <v>Non-agriculture</v>
          </cell>
          <cell r="AG150" t="str">
            <v>Dryland</v>
          </cell>
        </row>
        <row r="151">
          <cell r="AA151">
            <v>570</v>
          </cell>
          <cell r="AB151" t="str">
            <v>Class15</v>
          </cell>
          <cell r="AC151" t="str">
            <v>Urban intensive uses (5.3, 5.4, 5.4.1, 5.5, 5.6, 5.7)</v>
          </cell>
          <cell r="AD151" t="str">
            <v>Urban intensive uses</v>
          </cell>
          <cell r="AE151" t="str">
            <v>Intensive uses</v>
          </cell>
          <cell r="AF151" t="str">
            <v>Non-agriculture</v>
          </cell>
          <cell r="AG151" t="str">
            <v>Dryland</v>
          </cell>
        </row>
        <row r="152">
          <cell r="AA152">
            <v>571</v>
          </cell>
          <cell r="AB152" t="str">
            <v>Class15</v>
          </cell>
          <cell r="AC152" t="str">
            <v>Urban intensive uses (5.3, 5.4, 5.4.1, 5.5, 5.6, 5.7)</v>
          </cell>
          <cell r="AD152" t="str">
            <v>Urban intensive uses</v>
          </cell>
          <cell r="AE152" t="str">
            <v>Intensive uses</v>
          </cell>
          <cell r="AF152" t="str">
            <v>Non-agriculture</v>
          </cell>
          <cell r="AG152" t="str">
            <v>Dryland</v>
          </cell>
        </row>
        <row r="153">
          <cell r="AA153">
            <v>572</v>
          </cell>
          <cell r="AB153" t="str">
            <v>Class15</v>
          </cell>
          <cell r="AC153" t="str">
            <v>Urban intensive uses (5.3, 5.4, 5.4.1, 5.5, 5.6, 5.7)</v>
          </cell>
          <cell r="AD153" t="str">
            <v>Urban intensive uses</v>
          </cell>
          <cell r="AE153" t="str">
            <v>Intensive uses</v>
          </cell>
          <cell r="AF153" t="str">
            <v>Non-agriculture</v>
          </cell>
          <cell r="AG153" t="str">
            <v>Dryland</v>
          </cell>
        </row>
        <row r="154">
          <cell r="AA154">
            <v>573</v>
          </cell>
          <cell r="AB154" t="str">
            <v>Class15</v>
          </cell>
          <cell r="AC154" t="str">
            <v>Urban intensive uses (5.3, 5.4, 5.4.1, 5.5, 5.6, 5.7)</v>
          </cell>
          <cell r="AD154" t="str">
            <v>Urban intensive uses</v>
          </cell>
          <cell r="AE154" t="str">
            <v>Intensive uses</v>
          </cell>
          <cell r="AF154" t="str">
            <v>Non-agriculture</v>
          </cell>
          <cell r="AG154" t="str">
            <v>Dryland</v>
          </cell>
        </row>
        <row r="155">
          <cell r="AA155">
            <v>574</v>
          </cell>
          <cell r="AB155" t="str">
            <v>Class15</v>
          </cell>
          <cell r="AC155" t="str">
            <v>Urban intensive uses (5.3, 5.4, 5.4.1, 5.5, 5.6, 5.7)</v>
          </cell>
          <cell r="AD155" t="str">
            <v>Urban intensive uses</v>
          </cell>
          <cell r="AE155" t="str">
            <v>Intensive uses</v>
          </cell>
          <cell r="AF155" t="str">
            <v>Non-agriculture</v>
          </cell>
          <cell r="AG155" t="str">
            <v>Dryland</v>
          </cell>
        </row>
        <row r="156">
          <cell r="AA156">
            <v>575</v>
          </cell>
          <cell r="AB156" t="str">
            <v>Class15</v>
          </cell>
          <cell r="AC156" t="str">
            <v>Urban intensive uses (5.3, 5.4, 5.4.1, 5.5, 5.6, 5.7)</v>
          </cell>
          <cell r="AD156" t="str">
            <v>Urban intensive uses</v>
          </cell>
          <cell r="AE156" t="str">
            <v>Intensive uses</v>
          </cell>
          <cell r="AF156" t="str">
            <v>Non-agriculture</v>
          </cell>
          <cell r="AG156" t="str">
            <v>Dryland</v>
          </cell>
        </row>
        <row r="157">
          <cell r="AA157">
            <v>580</v>
          </cell>
          <cell r="AB157" t="str">
            <v>Class16</v>
          </cell>
          <cell r="AC157" t="str">
            <v>Mining and waste (5.8, 5.9)</v>
          </cell>
          <cell r="AD157" t="str">
            <v>Mining and waste</v>
          </cell>
          <cell r="AE157" t="str">
            <v>Intensive uses</v>
          </cell>
          <cell r="AF157" t="str">
            <v>Non-agriculture</v>
          </cell>
          <cell r="AG157" t="str">
            <v>Dryland</v>
          </cell>
        </row>
        <row r="158">
          <cell r="AA158">
            <v>581</v>
          </cell>
          <cell r="AB158" t="str">
            <v>Class16</v>
          </cell>
          <cell r="AC158" t="str">
            <v>Mining and waste (5.8, 5.9)</v>
          </cell>
          <cell r="AD158" t="str">
            <v>Mining and waste</v>
          </cell>
          <cell r="AE158" t="str">
            <v>Intensive uses</v>
          </cell>
          <cell r="AF158" t="str">
            <v>Non-agriculture</v>
          </cell>
          <cell r="AG158" t="str">
            <v>Dryland</v>
          </cell>
        </row>
        <row r="159">
          <cell r="AA159">
            <v>582</v>
          </cell>
          <cell r="AB159" t="str">
            <v>Class16</v>
          </cell>
          <cell r="AC159" t="str">
            <v>Mining and waste (5.8, 5.9)</v>
          </cell>
          <cell r="AD159" t="str">
            <v>Mining and waste</v>
          </cell>
          <cell r="AE159" t="str">
            <v>Intensive uses</v>
          </cell>
          <cell r="AF159" t="str">
            <v>Non-agriculture</v>
          </cell>
          <cell r="AG159" t="str">
            <v>Dryland</v>
          </cell>
        </row>
        <row r="160">
          <cell r="AA160">
            <v>583</v>
          </cell>
          <cell r="AB160" t="str">
            <v>Class16</v>
          </cell>
          <cell r="AC160" t="str">
            <v>Mining and waste (5.8, 5.9)</v>
          </cell>
          <cell r="AD160" t="str">
            <v>Mining and waste</v>
          </cell>
          <cell r="AE160" t="str">
            <v>Intensive uses</v>
          </cell>
          <cell r="AF160" t="str">
            <v>Non-agriculture</v>
          </cell>
          <cell r="AG160" t="str">
            <v>Dryland</v>
          </cell>
        </row>
        <row r="161">
          <cell r="AA161">
            <v>584</v>
          </cell>
          <cell r="AB161" t="str">
            <v>Class16</v>
          </cell>
          <cell r="AC161" t="str">
            <v>Mining and waste (5.8, 5.9)</v>
          </cell>
          <cell r="AD161" t="str">
            <v>Mining and waste</v>
          </cell>
          <cell r="AE161" t="str">
            <v>Intensive uses</v>
          </cell>
          <cell r="AF161" t="str">
            <v>Non-agriculture</v>
          </cell>
          <cell r="AG161" t="str">
            <v>Dryland</v>
          </cell>
        </row>
        <row r="162">
          <cell r="AA162">
            <v>590</v>
          </cell>
          <cell r="AB162" t="str">
            <v>Class16</v>
          </cell>
          <cell r="AC162" t="str">
            <v>Mining and waste (5.8, 5.9)</v>
          </cell>
          <cell r="AD162" t="str">
            <v>Mining and waste</v>
          </cell>
          <cell r="AE162" t="str">
            <v>Intensive uses</v>
          </cell>
          <cell r="AF162" t="str">
            <v>Non-agriculture</v>
          </cell>
          <cell r="AG162" t="str">
            <v>Dryland</v>
          </cell>
        </row>
        <row r="163">
          <cell r="AA163">
            <v>591</v>
          </cell>
          <cell r="AB163" t="str">
            <v>Class16</v>
          </cell>
          <cell r="AC163" t="str">
            <v>Mining and waste (5.8, 5.9)</v>
          </cell>
          <cell r="AD163" t="str">
            <v>Mining and waste</v>
          </cell>
          <cell r="AE163" t="str">
            <v>Intensive uses</v>
          </cell>
          <cell r="AF163" t="str">
            <v>Non-agriculture</v>
          </cell>
          <cell r="AG163" t="str">
            <v>Dryland</v>
          </cell>
        </row>
        <row r="164">
          <cell r="AA164">
            <v>592</v>
          </cell>
          <cell r="AB164" t="str">
            <v>Class16</v>
          </cell>
          <cell r="AC164" t="str">
            <v>Mining and waste (5.8, 5.9)</v>
          </cell>
          <cell r="AD164" t="str">
            <v>Mining and waste</v>
          </cell>
          <cell r="AE164" t="str">
            <v>Intensive uses</v>
          </cell>
          <cell r="AF164" t="str">
            <v>Non-agriculture</v>
          </cell>
          <cell r="AG164" t="str">
            <v>Dryland</v>
          </cell>
        </row>
        <row r="165">
          <cell r="AA165">
            <v>593</v>
          </cell>
          <cell r="AB165" t="str">
            <v>Class16</v>
          </cell>
          <cell r="AC165" t="str">
            <v>Mining and waste (5.8, 5.9)</v>
          </cell>
          <cell r="AD165" t="str">
            <v>Mining and waste</v>
          </cell>
          <cell r="AE165" t="str">
            <v>Intensive uses</v>
          </cell>
          <cell r="AF165" t="str">
            <v>Non-agriculture</v>
          </cell>
          <cell r="AG165" t="str">
            <v>Dryland</v>
          </cell>
        </row>
        <row r="166">
          <cell r="AA166">
            <v>594</v>
          </cell>
          <cell r="AB166" t="str">
            <v>Class16</v>
          </cell>
          <cell r="AC166" t="str">
            <v>Mining and waste (5.8, 5.9)</v>
          </cell>
          <cell r="AD166" t="str">
            <v>Mining and waste</v>
          </cell>
          <cell r="AE166" t="str">
            <v>Intensive uses</v>
          </cell>
          <cell r="AF166" t="str">
            <v>Non-agriculture</v>
          </cell>
          <cell r="AG166" t="str">
            <v>Dryland</v>
          </cell>
        </row>
        <row r="167">
          <cell r="AA167">
            <v>595</v>
          </cell>
          <cell r="AB167" t="str">
            <v>Class16</v>
          </cell>
          <cell r="AC167" t="str">
            <v>Mining and waste (5.8, 5.9)</v>
          </cell>
          <cell r="AD167" t="str">
            <v>Mining and waste</v>
          </cell>
          <cell r="AE167" t="str">
            <v>Intensive uses</v>
          </cell>
          <cell r="AF167" t="str">
            <v>Non-agriculture</v>
          </cell>
          <cell r="AG167" t="str">
            <v>Dryland</v>
          </cell>
        </row>
        <row r="168">
          <cell r="AA168">
            <v>600</v>
          </cell>
          <cell r="AB168" t="str">
            <v>Class17</v>
          </cell>
          <cell r="AC168" t="str">
            <v>Water (6.0)</v>
          </cell>
          <cell r="AD168" t="str">
            <v>Water</v>
          </cell>
          <cell r="AE168" t="str">
            <v>Water</v>
          </cell>
          <cell r="AF168" t="str">
            <v>Non-agriculture</v>
          </cell>
          <cell r="AG168" t="str">
            <v>Dryland</v>
          </cell>
        </row>
        <row r="169">
          <cell r="AA169">
            <v>610</v>
          </cell>
          <cell r="AB169" t="str">
            <v>Class17</v>
          </cell>
          <cell r="AC169" t="str">
            <v>Water (6.0)</v>
          </cell>
          <cell r="AD169" t="str">
            <v>Water</v>
          </cell>
          <cell r="AE169" t="str">
            <v>Water</v>
          </cell>
          <cell r="AF169" t="str">
            <v>Non-agriculture</v>
          </cell>
          <cell r="AG169" t="str">
            <v>Dryland</v>
          </cell>
        </row>
        <row r="170">
          <cell r="AA170">
            <v>611</v>
          </cell>
          <cell r="AB170" t="str">
            <v>Class17</v>
          </cell>
          <cell r="AC170" t="str">
            <v>Water (6.0)</v>
          </cell>
          <cell r="AD170" t="str">
            <v>Water</v>
          </cell>
          <cell r="AE170" t="str">
            <v>Water</v>
          </cell>
          <cell r="AF170" t="str">
            <v>Non-agriculture</v>
          </cell>
          <cell r="AG170" t="str">
            <v>Dryland</v>
          </cell>
        </row>
        <row r="171">
          <cell r="AA171">
            <v>612</v>
          </cell>
          <cell r="AB171" t="str">
            <v>Class17</v>
          </cell>
          <cell r="AC171" t="str">
            <v>Water (6.0)</v>
          </cell>
          <cell r="AD171" t="str">
            <v>Water</v>
          </cell>
          <cell r="AE171" t="str">
            <v>Water</v>
          </cell>
          <cell r="AF171" t="str">
            <v>Non-agriculture</v>
          </cell>
          <cell r="AG171" t="str">
            <v>Dryland</v>
          </cell>
        </row>
        <row r="172">
          <cell r="AA172">
            <v>613</v>
          </cell>
          <cell r="AB172" t="str">
            <v>Class17</v>
          </cell>
          <cell r="AC172" t="str">
            <v>Water (6.0)</v>
          </cell>
          <cell r="AD172" t="str">
            <v>Water</v>
          </cell>
          <cell r="AE172" t="str">
            <v>Water</v>
          </cell>
          <cell r="AF172" t="str">
            <v>Non-agriculture</v>
          </cell>
          <cell r="AG172" t="str">
            <v>Dryland</v>
          </cell>
        </row>
        <row r="173">
          <cell r="AA173">
            <v>614</v>
          </cell>
          <cell r="AB173" t="str">
            <v>Class17</v>
          </cell>
          <cell r="AC173" t="str">
            <v>Water (6.0)</v>
          </cell>
          <cell r="AD173" t="str">
            <v>Water</v>
          </cell>
          <cell r="AE173" t="str">
            <v>Water</v>
          </cell>
          <cell r="AF173" t="str">
            <v>Non-agriculture</v>
          </cell>
          <cell r="AG173" t="str">
            <v>Dryland</v>
          </cell>
        </row>
        <row r="174">
          <cell r="AA174">
            <v>620</v>
          </cell>
          <cell r="AB174" t="str">
            <v>Class17</v>
          </cell>
          <cell r="AC174" t="str">
            <v>Water (6.0)</v>
          </cell>
          <cell r="AD174" t="str">
            <v>Water</v>
          </cell>
          <cell r="AE174" t="str">
            <v>Water</v>
          </cell>
          <cell r="AF174" t="str">
            <v>Non-agriculture</v>
          </cell>
          <cell r="AG174" t="str">
            <v>Dryland</v>
          </cell>
        </row>
        <row r="175">
          <cell r="AA175">
            <v>621</v>
          </cell>
          <cell r="AB175" t="str">
            <v>Class17</v>
          </cell>
          <cell r="AC175" t="str">
            <v>Water (6.0)</v>
          </cell>
          <cell r="AD175" t="str">
            <v>Water</v>
          </cell>
          <cell r="AE175" t="str">
            <v>Water</v>
          </cell>
          <cell r="AF175" t="str">
            <v>Non-agriculture</v>
          </cell>
          <cell r="AG175" t="str">
            <v>Dryland</v>
          </cell>
        </row>
        <row r="176">
          <cell r="AA176">
            <v>622</v>
          </cell>
          <cell r="AB176" t="str">
            <v>Class17</v>
          </cell>
          <cell r="AC176" t="str">
            <v>Water (6.0)</v>
          </cell>
          <cell r="AD176" t="str">
            <v>Water</v>
          </cell>
          <cell r="AE176" t="str">
            <v>Water</v>
          </cell>
          <cell r="AF176" t="str">
            <v>Non-agriculture</v>
          </cell>
          <cell r="AG176" t="str">
            <v>Dryland</v>
          </cell>
        </row>
        <row r="177">
          <cell r="AA177">
            <v>623</v>
          </cell>
          <cell r="AB177" t="str">
            <v>Class17</v>
          </cell>
          <cell r="AC177" t="str">
            <v>Water (6.0)</v>
          </cell>
          <cell r="AD177" t="str">
            <v>Water</v>
          </cell>
          <cell r="AE177" t="str">
            <v>Water</v>
          </cell>
          <cell r="AF177" t="str">
            <v>Non-agriculture</v>
          </cell>
          <cell r="AG177" t="str">
            <v>Dryland</v>
          </cell>
        </row>
        <row r="178">
          <cell r="AA178">
            <v>630</v>
          </cell>
          <cell r="AB178" t="str">
            <v>Class17</v>
          </cell>
          <cell r="AC178" t="str">
            <v>Water (6.0)</v>
          </cell>
          <cell r="AD178" t="str">
            <v>Water</v>
          </cell>
          <cell r="AE178" t="str">
            <v>Water</v>
          </cell>
          <cell r="AF178" t="str">
            <v>Non-agriculture</v>
          </cell>
          <cell r="AG178" t="str">
            <v>Dryland</v>
          </cell>
        </row>
        <row r="179">
          <cell r="AA179">
            <v>631</v>
          </cell>
          <cell r="AB179" t="str">
            <v>Class17</v>
          </cell>
          <cell r="AC179" t="str">
            <v>Water (6.0)</v>
          </cell>
          <cell r="AD179" t="str">
            <v>Water</v>
          </cell>
          <cell r="AE179" t="str">
            <v>Water</v>
          </cell>
          <cell r="AF179" t="str">
            <v>Non-agriculture</v>
          </cell>
          <cell r="AG179" t="str">
            <v>Dryland</v>
          </cell>
        </row>
        <row r="180">
          <cell r="AA180">
            <v>632</v>
          </cell>
          <cell r="AB180" t="str">
            <v>Class17</v>
          </cell>
          <cell r="AC180" t="str">
            <v>Water (6.0)</v>
          </cell>
          <cell r="AD180" t="str">
            <v>Water</v>
          </cell>
          <cell r="AE180" t="str">
            <v>Water</v>
          </cell>
          <cell r="AF180" t="str">
            <v>Non-agriculture</v>
          </cell>
          <cell r="AG180" t="str">
            <v>Dryland</v>
          </cell>
        </row>
        <row r="181">
          <cell r="AA181">
            <v>633</v>
          </cell>
          <cell r="AB181" t="str">
            <v>Class17</v>
          </cell>
          <cell r="AC181" t="str">
            <v>Water (6.0)</v>
          </cell>
          <cell r="AD181" t="str">
            <v>Water</v>
          </cell>
          <cell r="AE181" t="str">
            <v>Water</v>
          </cell>
          <cell r="AF181" t="str">
            <v>Non-agriculture</v>
          </cell>
          <cell r="AG181" t="str">
            <v>Dryland</v>
          </cell>
        </row>
        <row r="182">
          <cell r="AA182">
            <v>640</v>
          </cell>
          <cell r="AB182" t="str">
            <v>Class17</v>
          </cell>
          <cell r="AC182" t="str">
            <v>Water (6.0)</v>
          </cell>
          <cell r="AD182" t="str">
            <v>Water</v>
          </cell>
          <cell r="AE182" t="str">
            <v>Water</v>
          </cell>
          <cell r="AF182" t="str">
            <v>Non-agriculture</v>
          </cell>
          <cell r="AG182" t="str">
            <v>Dryland</v>
          </cell>
        </row>
        <row r="183">
          <cell r="AA183">
            <v>641</v>
          </cell>
          <cell r="AB183" t="str">
            <v>Class17</v>
          </cell>
          <cell r="AC183" t="str">
            <v>Water (6.0)</v>
          </cell>
          <cell r="AD183" t="str">
            <v>Water</v>
          </cell>
          <cell r="AE183" t="str">
            <v>Water</v>
          </cell>
          <cell r="AF183" t="str">
            <v>Non-agriculture</v>
          </cell>
          <cell r="AG183" t="str">
            <v>Dryland</v>
          </cell>
        </row>
        <row r="184">
          <cell r="AA184">
            <v>642</v>
          </cell>
          <cell r="AB184" t="str">
            <v>Class17</v>
          </cell>
          <cell r="AC184" t="str">
            <v>Water (6.0)</v>
          </cell>
          <cell r="AD184" t="str">
            <v>Water</v>
          </cell>
          <cell r="AE184" t="str">
            <v>Water</v>
          </cell>
          <cell r="AF184" t="str">
            <v>Non-agriculture</v>
          </cell>
          <cell r="AG184" t="str">
            <v>Dryland</v>
          </cell>
        </row>
        <row r="185">
          <cell r="AA185">
            <v>643</v>
          </cell>
          <cell r="AB185" t="str">
            <v>Class17</v>
          </cell>
          <cell r="AC185" t="str">
            <v>Water (6.0)</v>
          </cell>
          <cell r="AD185" t="str">
            <v>Water</v>
          </cell>
          <cell r="AE185" t="str">
            <v>Water</v>
          </cell>
          <cell r="AF185" t="str">
            <v>Non-agriculture</v>
          </cell>
          <cell r="AG185" t="str">
            <v>Dryland</v>
          </cell>
        </row>
        <row r="186">
          <cell r="AA186">
            <v>650</v>
          </cell>
          <cell r="AB186" t="str">
            <v>Class17</v>
          </cell>
          <cell r="AC186" t="str">
            <v>Water (6.0)</v>
          </cell>
          <cell r="AD186" t="str">
            <v>Water</v>
          </cell>
          <cell r="AE186" t="str">
            <v>Water</v>
          </cell>
          <cell r="AF186" t="str">
            <v>Non-agriculture</v>
          </cell>
          <cell r="AG186" t="str">
            <v>Dryland</v>
          </cell>
        </row>
        <row r="187">
          <cell r="AA187">
            <v>651</v>
          </cell>
          <cell r="AB187" t="str">
            <v>Class17</v>
          </cell>
          <cell r="AC187" t="str">
            <v>Water (6.0)</v>
          </cell>
          <cell r="AD187" t="str">
            <v>Water</v>
          </cell>
          <cell r="AE187" t="str">
            <v>Water</v>
          </cell>
          <cell r="AF187" t="str">
            <v>Non-agriculture</v>
          </cell>
          <cell r="AG187" t="str">
            <v>Dryland</v>
          </cell>
        </row>
        <row r="188">
          <cell r="AA188">
            <v>652</v>
          </cell>
          <cell r="AB188" t="str">
            <v>Class17</v>
          </cell>
          <cell r="AC188" t="str">
            <v>Water (6.0)</v>
          </cell>
          <cell r="AD188" t="str">
            <v>Water</v>
          </cell>
          <cell r="AE188" t="str">
            <v>Water</v>
          </cell>
          <cell r="AF188" t="str">
            <v>Non-agriculture</v>
          </cell>
          <cell r="AG188" t="str">
            <v>Dryland</v>
          </cell>
        </row>
        <row r="189">
          <cell r="AA189">
            <v>653</v>
          </cell>
          <cell r="AB189" t="str">
            <v>Class17</v>
          </cell>
          <cell r="AC189" t="str">
            <v>Water (6.0)</v>
          </cell>
          <cell r="AD189" t="str">
            <v>Water</v>
          </cell>
          <cell r="AE189" t="str">
            <v>Water</v>
          </cell>
          <cell r="AF189" t="str">
            <v>Non-agriculture</v>
          </cell>
          <cell r="AG189" t="str">
            <v>Dryland</v>
          </cell>
        </row>
        <row r="190">
          <cell r="AA190">
            <v>654</v>
          </cell>
          <cell r="AB190" t="str">
            <v>Class17</v>
          </cell>
          <cell r="AC190" t="str">
            <v>Water (6.0)</v>
          </cell>
          <cell r="AD190" t="str">
            <v>Water</v>
          </cell>
          <cell r="AE190" t="str">
            <v>Water</v>
          </cell>
          <cell r="AF190" t="str">
            <v>Non-agriculture</v>
          </cell>
          <cell r="AG190" t="str">
            <v>Dryland</v>
          </cell>
        </row>
        <row r="191">
          <cell r="AA191">
            <v>660</v>
          </cell>
          <cell r="AB191" t="str">
            <v>Class17</v>
          </cell>
          <cell r="AC191" t="str">
            <v>Water (6.0)</v>
          </cell>
          <cell r="AD191" t="str">
            <v>Water</v>
          </cell>
          <cell r="AE191" t="str">
            <v>Water</v>
          </cell>
          <cell r="AF191" t="str">
            <v>Non-agriculture</v>
          </cell>
          <cell r="AG191" t="str">
            <v>Dryland</v>
          </cell>
        </row>
        <row r="192">
          <cell r="AA192">
            <v>661</v>
          </cell>
          <cell r="AB192" t="str">
            <v>Class17</v>
          </cell>
          <cell r="AC192" t="str">
            <v>Water (6.0)</v>
          </cell>
          <cell r="AD192" t="str">
            <v>Water</v>
          </cell>
          <cell r="AE192" t="str">
            <v>Water</v>
          </cell>
          <cell r="AF192" t="str">
            <v>Non-agriculture</v>
          </cell>
          <cell r="AG192" t="str">
            <v>Dryland</v>
          </cell>
        </row>
        <row r="193">
          <cell r="AA193">
            <v>662</v>
          </cell>
          <cell r="AB193" t="str">
            <v>Class17</v>
          </cell>
          <cell r="AC193" t="str">
            <v>Water (6.0)</v>
          </cell>
          <cell r="AD193" t="str">
            <v>Water</v>
          </cell>
          <cell r="AE193" t="str">
            <v>Water</v>
          </cell>
          <cell r="AF193" t="str">
            <v>Non-agriculture</v>
          </cell>
          <cell r="AG193" t="str">
            <v>Dryland</v>
          </cell>
        </row>
        <row r="194">
          <cell r="AA194">
            <v>663</v>
          </cell>
          <cell r="AB194" t="str">
            <v>Class17</v>
          </cell>
          <cell r="AC194" t="str">
            <v>Water (6.0)</v>
          </cell>
          <cell r="AD194" t="str">
            <v>Water</v>
          </cell>
          <cell r="AE194" t="str">
            <v>Water</v>
          </cell>
          <cell r="AF194" t="str">
            <v>Non-agriculture</v>
          </cell>
          <cell r="AG194" t="str">
            <v>Dryland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griculture.gov.au/abares/aclump/land-use/catchment-scale-land-use-profile-st" TargetMode="External"/><Relationship Id="rId2" Type="http://schemas.openxmlformats.org/officeDocument/2006/relationships/hyperlink" Target="https://www.abs.gov.au/AUSSTATS/abs@.nsf/Lookup/1270.0.55.001Explanatory%20Notes1July%202016?OpenDocument" TargetMode="External"/><Relationship Id="rId1" Type="http://schemas.openxmlformats.org/officeDocument/2006/relationships/hyperlink" Target="https://www.agriculture.gov.au/abares/aclump/catchment-scale-land-use-of-australia-update-december-202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griculture.gov.au/abares/aclump/land-use/alum-classific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
  <sheetViews>
    <sheetView tabSelected="1" topLeftCell="A10" workbookViewId="0">
      <selection activeCell="D18" sqref="D18"/>
    </sheetView>
  </sheetViews>
  <sheetFormatPr defaultRowHeight="14.4" x14ac:dyDescent="0.3"/>
  <cols>
    <col min="1" max="1" width="2.109375" customWidth="1"/>
    <col min="2" max="2" width="20.5546875" customWidth="1"/>
    <col min="3" max="3" width="37" customWidth="1"/>
    <col min="4" max="4" width="36.5546875" bestFit="1" customWidth="1"/>
    <col min="5" max="5" width="23.109375" customWidth="1"/>
    <col min="7" max="7" width="12" bestFit="1" customWidth="1"/>
  </cols>
  <sheetData>
    <row r="1" spans="1:8" x14ac:dyDescent="0.3">
      <c r="A1" s="3"/>
      <c r="B1" s="3"/>
      <c r="C1" s="3"/>
      <c r="D1" s="3"/>
      <c r="E1" s="3"/>
    </row>
    <row r="2" spans="1:8" x14ac:dyDescent="0.3">
      <c r="A2" s="3"/>
      <c r="B2" s="3"/>
      <c r="C2" s="3"/>
      <c r="D2" s="3"/>
      <c r="E2" s="3"/>
    </row>
    <row r="3" spans="1:8" x14ac:dyDescent="0.3">
      <c r="A3" s="3"/>
      <c r="B3" s="3"/>
      <c r="C3" s="3"/>
      <c r="D3" s="3"/>
      <c r="E3" s="3"/>
    </row>
    <row r="4" spans="1:8" x14ac:dyDescent="0.3">
      <c r="A4" s="3"/>
      <c r="B4" s="3"/>
      <c r="C4" s="3"/>
      <c r="D4" s="3"/>
      <c r="E4" s="3"/>
    </row>
    <row r="5" spans="1:8" x14ac:dyDescent="0.3">
      <c r="A5" s="3"/>
      <c r="B5" s="3"/>
      <c r="C5" s="3"/>
      <c r="D5" s="3"/>
      <c r="E5" s="3"/>
    </row>
    <row r="6" spans="1:8" x14ac:dyDescent="0.3">
      <c r="A6" s="3"/>
      <c r="B6" s="3"/>
      <c r="C6" s="3"/>
      <c r="D6" s="3"/>
      <c r="E6" s="3"/>
    </row>
    <row r="7" spans="1:8" ht="21" x14ac:dyDescent="0.4">
      <c r="A7" s="3"/>
      <c r="B7" s="20" t="s">
        <v>29</v>
      </c>
      <c r="C7" s="20"/>
      <c r="D7" s="20"/>
      <c r="E7" s="20"/>
      <c r="F7" s="4"/>
    </row>
    <row r="8" spans="1:8" x14ac:dyDescent="0.3">
      <c r="A8" s="3"/>
      <c r="B8" s="5"/>
      <c r="C8" s="6"/>
      <c r="D8" s="3"/>
      <c r="E8" s="3"/>
    </row>
    <row r="9" spans="1:8" ht="28.95" customHeight="1" x14ac:dyDescent="0.3">
      <c r="A9" s="3"/>
      <c r="B9" s="21" t="s">
        <v>30</v>
      </c>
      <c r="C9" s="21"/>
      <c r="D9" s="21"/>
      <c r="E9" s="21"/>
    </row>
    <row r="10" spans="1:8" x14ac:dyDescent="0.3">
      <c r="A10" s="3"/>
      <c r="B10" s="7" t="s">
        <v>22</v>
      </c>
      <c r="C10" s="8"/>
      <c r="D10" s="8"/>
      <c r="E10" s="8"/>
      <c r="F10" s="7"/>
    </row>
    <row r="11" spans="1:8" x14ac:dyDescent="0.3">
      <c r="A11" s="3"/>
      <c r="B11" s="9"/>
      <c r="C11" s="9"/>
      <c r="D11" s="9"/>
      <c r="E11" s="9"/>
    </row>
    <row r="12" spans="1:8" x14ac:dyDescent="0.3">
      <c r="A12" s="3"/>
      <c r="B12" s="10" t="s">
        <v>8</v>
      </c>
      <c r="C12" s="9"/>
      <c r="D12" s="9"/>
      <c r="E12" s="9"/>
    </row>
    <row r="13" spans="1:8" ht="33" customHeight="1" x14ac:dyDescent="0.3">
      <c r="A13" s="3"/>
      <c r="B13" s="22" t="s">
        <v>28</v>
      </c>
      <c r="C13" s="22"/>
      <c r="D13" s="22"/>
      <c r="E13" s="22"/>
    </row>
    <row r="14" spans="1:8" x14ac:dyDescent="0.3">
      <c r="A14" s="3"/>
      <c r="B14" s="11" t="s">
        <v>26</v>
      </c>
      <c r="C14" s="12"/>
      <c r="D14" s="12"/>
      <c r="E14" s="12"/>
    </row>
    <row r="15" spans="1:8" x14ac:dyDescent="0.3">
      <c r="A15" s="3"/>
      <c r="B15" s="11"/>
      <c r="C15" s="3"/>
      <c r="D15" s="3"/>
      <c r="E15" s="3"/>
      <c r="H15" s="13"/>
    </row>
    <row r="16" spans="1:8" x14ac:dyDescent="0.3">
      <c r="A16" s="3"/>
      <c r="B16" s="14" t="s">
        <v>35</v>
      </c>
      <c r="C16" s="14"/>
      <c r="D16" s="3"/>
      <c r="E16" s="3"/>
    </row>
    <row r="17" spans="1:11" x14ac:dyDescent="0.3">
      <c r="A17" s="3"/>
      <c r="B17" s="15" t="s">
        <v>36</v>
      </c>
      <c r="C17" s="15" t="s">
        <v>9</v>
      </c>
      <c r="D17" s="3"/>
      <c r="E17" s="3"/>
    </row>
    <row r="18" spans="1:11" x14ac:dyDescent="0.3">
      <c r="A18" s="3"/>
      <c r="B18" s="3" t="s">
        <v>0</v>
      </c>
      <c r="C18" s="3" t="s">
        <v>10</v>
      </c>
      <c r="D18" s="3"/>
      <c r="E18" s="3"/>
      <c r="K18" s="2"/>
    </row>
    <row r="19" spans="1:11" x14ac:dyDescent="0.3">
      <c r="A19" s="3"/>
      <c r="B19" s="3" t="s">
        <v>1</v>
      </c>
      <c r="C19" s="3" t="s">
        <v>11</v>
      </c>
      <c r="D19" s="3"/>
      <c r="E19" s="3"/>
      <c r="K19" s="2"/>
    </row>
    <row r="20" spans="1:11" x14ac:dyDescent="0.3">
      <c r="A20" s="3"/>
      <c r="B20" s="3" t="s">
        <v>2</v>
      </c>
      <c r="C20" s="3" t="s">
        <v>12</v>
      </c>
      <c r="D20" s="3"/>
      <c r="E20" s="3"/>
    </row>
    <row r="21" spans="1:11" x14ac:dyDescent="0.3">
      <c r="A21" s="3"/>
      <c r="B21" s="3" t="s">
        <v>3</v>
      </c>
      <c r="C21" s="3" t="s">
        <v>20</v>
      </c>
      <c r="D21" s="3"/>
      <c r="E21" s="3"/>
    </row>
    <row r="22" spans="1:11" x14ac:dyDescent="0.3">
      <c r="A22" s="3"/>
      <c r="B22" s="3" t="s">
        <v>21</v>
      </c>
      <c r="C22" s="3" t="s">
        <v>33</v>
      </c>
      <c r="D22" s="3"/>
      <c r="E22" s="3"/>
    </row>
    <row r="23" spans="1:11" x14ac:dyDescent="0.3">
      <c r="A23" s="3"/>
      <c r="B23" s="3" t="s">
        <v>4</v>
      </c>
      <c r="C23" s="3" t="s">
        <v>13</v>
      </c>
      <c r="D23" s="3"/>
      <c r="E23" s="3"/>
    </row>
    <row r="24" spans="1:11" x14ac:dyDescent="0.3">
      <c r="A24" s="3"/>
      <c r="B24" s="3" t="s">
        <v>14</v>
      </c>
      <c r="C24" s="3" t="s">
        <v>15</v>
      </c>
      <c r="D24" s="3"/>
      <c r="E24" s="3"/>
    </row>
    <row r="25" spans="1:11" x14ac:dyDescent="0.3">
      <c r="A25" s="3"/>
      <c r="B25" s="3" t="s">
        <v>5</v>
      </c>
      <c r="C25" s="3" t="s">
        <v>16</v>
      </c>
      <c r="D25" s="3"/>
      <c r="E25" s="3"/>
    </row>
    <row r="26" spans="1:11" x14ac:dyDescent="0.3">
      <c r="A26" s="3"/>
      <c r="B26" s="3" t="s">
        <v>6</v>
      </c>
      <c r="C26" s="3" t="s">
        <v>17</v>
      </c>
      <c r="D26" s="3"/>
      <c r="E26" s="3"/>
    </row>
    <row r="27" spans="1:11" x14ac:dyDescent="0.3">
      <c r="A27" s="3"/>
      <c r="B27" s="19" t="s">
        <v>7</v>
      </c>
      <c r="C27" s="19" t="s">
        <v>34</v>
      </c>
      <c r="D27" s="3"/>
      <c r="E27" s="3"/>
    </row>
    <row r="28" spans="1:11" x14ac:dyDescent="0.3">
      <c r="A28" s="3"/>
      <c r="B28" s="16" t="s">
        <v>23</v>
      </c>
      <c r="C28" s="16"/>
      <c r="D28" s="3"/>
      <c r="E28" s="3"/>
      <c r="F28" s="13"/>
    </row>
    <row r="29" spans="1:11" x14ac:dyDescent="0.3">
      <c r="A29" s="3"/>
      <c r="B29" s="11" t="s">
        <v>24</v>
      </c>
      <c r="C29" s="3"/>
      <c r="D29" s="3"/>
      <c r="E29" s="3"/>
    </row>
    <row r="30" spans="1:11" x14ac:dyDescent="0.3">
      <c r="A30" s="3"/>
      <c r="B30" s="3"/>
      <c r="C30" s="3"/>
      <c r="D30" s="3"/>
      <c r="E30" s="3"/>
    </row>
    <row r="31" spans="1:11" x14ac:dyDescent="0.3">
      <c r="A31" s="3"/>
      <c r="B31" s="17" t="s">
        <v>18</v>
      </c>
      <c r="C31" s="3"/>
      <c r="D31" s="3"/>
      <c r="E31" s="3"/>
    </row>
    <row r="32" spans="1:11" ht="28.2" customHeight="1" x14ac:dyDescent="0.3">
      <c r="A32" s="3"/>
      <c r="B32" s="22" t="s">
        <v>25</v>
      </c>
      <c r="C32" s="22"/>
      <c r="D32" s="22"/>
      <c r="E32" s="22"/>
    </row>
    <row r="33" spans="1:6" x14ac:dyDescent="0.3">
      <c r="A33" s="3"/>
      <c r="B33" s="18" t="s">
        <v>31</v>
      </c>
      <c r="C33" s="12"/>
      <c r="D33" s="12"/>
      <c r="E33" s="12"/>
    </row>
    <row r="34" spans="1:6" x14ac:dyDescent="0.3">
      <c r="A34" s="3"/>
      <c r="B34" s="18"/>
      <c r="C34" s="12"/>
      <c r="D34" s="12"/>
      <c r="E34" s="12"/>
    </row>
    <row r="35" spans="1:6" ht="28.2" customHeight="1" x14ac:dyDescent="0.3">
      <c r="A35" s="3"/>
      <c r="B35" s="22" t="s">
        <v>27</v>
      </c>
      <c r="C35" s="22"/>
      <c r="D35" s="22"/>
      <c r="E35" s="22"/>
      <c r="F35" s="13"/>
    </row>
    <row r="36" spans="1:6" x14ac:dyDescent="0.3">
      <c r="A36" s="3"/>
      <c r="B36" s="18" t="s">
        <v>32</v>
      </c>
      <c r="C36" s="3"/>
      <c r="D36" s="3"/>
      <c r="E36" s="3"/>
    </row>
    <row r="37" spans="1:6" ht="92.25" customHeight="1" x14ac:dyDescent="0.3">
      <c r="A37" s="3"/>
      <c r="B37" s="22" t="s">
        <v>19</v>
      </c>
      <c r="C37" s="22"/>
      <c r="D37" s="22"/>
      <c r="E37" s="22"/>
    </row>
    <row r="39" spans="1:6" x14ac:dyDescent="0.3">
      <c r="E39" s="13"/>
    </row>
    <row r="40" spans="1:6" x14ac:dyDescent="0.3">
      <c r="E40" s="13"/>
    </row>
  </sheetData>
  <mergeCells count="6">
    <mergeCell ref="B37:E37"/>
    <mergeCell ref="B7:E7"/>
    <mergeCell ref="B9:E9"/>
    <mergeCell ref="B13:E13"/>
    <mergeCell ref="B32:E32"/>
    <mergeCell ref="B35:E35"/>
  </mergeCells>
  <hyperlinks>
    <hyperlink ref="B33" r:id="rId1" display="https://www.agriculture.gov.au/abares/aclump/catchment-scale-land-use-of-australia-update-december-2020" xr:uid="{00000000-0004-0000-0000-000000000000}"/>
    <hyperlink ref="B36" r:id="rId2" display="Link to state and territory areas data" xr:uid="{00000000-0004-0000-0000-000001000000}"/>
    <hyperlink ref="B14" location="'Land use by state'!A1" display="Land use by state worksheet" xr:uid="{00000000-0004-0000-0000-000002000000}"/>
    <hyperlink ref="B10" r:id="rId3" xr:uid="{00000000-0004-0000-0000-000003000000}"/>
    <hyperlink ref="B29" r:id="rId4" display="ALUM 8 classification " xr:uid="{00000000-0004-0000-0000-000004000000}"/>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35"/>
  <sheetViews>
    <sheetView workbookViewId="0">
      <selection activeCell="P17" sqref="P17"/>
    </sheetView>
  </sheetViews>
  <sheetFormatPr defaultRowHeight="14.4" x14ac:dyDescent="0.3"/>
  <cols>
    <col min="1" max="1" width="6.109375" bestFit="1" customWidth="1"/>
    <col min="2" max="2" width="10" bestFit="1" customWidth="1"/>
    <col min="4" max="4" width="10.109375" bestFit="1" customWidth="1"/>
    <col min="5" max="5" width="14.109375" bestFit="1" customWidth="1"/>
    <col min="6" max="6" width="25.109375" bestFit="1" customWidth="1"/>
    <col min="7" max="7" width="44.88671875" bestFit="1" customWidth="1"/>
    <col min="8" max="8" width="22" bestFit="1" customWidth="1"/>
    <col min="9" max="9" width="15.109375" bestFit="1" customWidth="1"/>
    <col min="10" max="10" width="8.5546875" bestFit="1" customWidth="1"/>
  </cols>
  <sheetData>
    <row r="1" spans="1:10" x14ac:dyDescent="0.3">
      <c r="A1" s="1" t="s">
        <v>0</v>
      </c>
      <c r="B1" s="1" t="s">
        <v>1</v>
      </c>
      <c r="C1" s="1" t="s">
        <v>2</v>
      </c>
      <c r="D1" s="1" t="s">
        <v>3</v>
      </c>
      <c r="E1" s="1" t="s">
        <v>21</v>
      </c>
      <c r="F1" s="1" t="s">
        <v>4</v>
      </c>
      <c r="G1" s="1" t="s">
        <v>14</v>
      </c>
      <c r="H1" s="1" t="s">
        <v>5</v>
      </c>
      <c r="I1" s="1" t="s">
        <v>6</v>
      </c>
      <c r="J1" s="1" t="s">
        <v>7</v>
      </c>
    </row>
    <row r="2" spans="1:10" x14ac:dyDescent="0.3">
      <c r="A2">
        <v>568</v>
      </c>
      <c r="B2">
        <v>6867074</v>
      </c>
      <c r="C2">
        <f t="shared" ref="C2:C65" si="0">B2/4</f>
        <v>1716768.5</v>
      </c>
      <c r="D2">
        <v>1</v>
      </c>
      <c r="E2">
        <v>110</v>
      </c>
      <c r="F2" t="str">
        <f>VLOOKUP(D2,[1]LUTs!A$2:B$10, 2, FALSE)</f>
        <v>New South Wales</v>
      </c>
      <c r="G2" t="str">
        <f>VLOOKUP($E2,[1]LUTs!$AA$2:$AG$194, 4, FALSE)</f>
        <v>Nature conservation</v>
      </c>
      <c r="H2" t="str">
        <f>VLOOKUP($E2,[1]LUTs!$AA$2:$AG$194,5,FALSE)</f>
        <v>Nature conservation</v>
      </c>
      <c r="I2" t="str">
        <f>VLOOKUP($E2,[1]LUTs!$AA$2:$AG$194,6,FALSE)</f>
        <v>Non-agriculture</v>
      </c>
      <c r="J2" t="str">
        <f>VLOOKUP($E2,[1]LUTs!$AA$2:$AG$194,7,FALSE)</f>
        <v>Dryland</v>
      </c>
    </row>
    <row r="3" spans="1:10" x14ac:dyDescent="0.3">
      <c r="A3">
        <v>478</v>
      </c>
      <c r="B3">
        <v>3567192</v>
      </c>
      <c r="C3">
        <f t="shared" si="0"/>
        <v>891798</v>
      </c>
      <c r="D3">
        <v>1</v>
      </c>
      <c r="E3">
        <v>111</v>
      </c>
      <c r="F3" t="str">
        <f>VLOOKUP(D3,[1]LUTs!A$2:B$10, 2, FALSE)</f>
        <v>New South Wales</v>
      </c>
      <c r="G3" t="str">
        <f>VLOOKUP($E3,[1]LUTs!$AA$2:$AG$194, 4, FALSE)</f>
        <v>Nature conservation</v>
      </c>
      <c r="H3" t="str">
        <f>VLOOKUP($E3,[1]LUTs!$AA$2:$AG$194,5,FALSE)</f>
        <v>Nature conservation</v>
      </c>
      <c r="I3" t="str">
        <f>VLOOKUP($E3,[1]LUTs!$AA$2:$AG$194,6,FALSE)</f>
        <v>Non-agriculture</v>
      </c>
      <c r="J3" t="str">
        <f>VLOOKUP($E3,[1]LUTs!$AA$2:$AG$194,7,FALSE)</f>
        <v>Dryland</v>
      </c>
    </row>
    <row r="4" spans="1:10" x14ac:dyDescent="0.3">
      <c r="A4">
        <v>987</v>
      </c>
      <c r="B4">
        <v>15</v>
      </c>
      <c r="C4">
        <f t="shared" si="0"/>
        <v>3.75</v>
      </c>
      <c r="D4">
        <v>1</v>
      </c>
      <c r="E4">
        <v>112</v>
      </c>
      <c r="F4" t="str">
        <f>VLOOKUP(D4,[1]LUTs!A$2:B$10, 2, FALSE)</f>
        <v>New South Wales</v>
      </c>
      <c r="G4" t="str">
        <f>VLOOKUP($E4,[1]LUTs!$AA$2:$AG$194, 4, FALSE)</f>
        <v>Nature conservation</v>
      </c>
      <c r="H4" t="str">
        <f>VLOOKUP($E4,[1]LUTs!$AA$2:$AG$194,5,FALSE)</f>
        <v>Nature conservation</v>
      </c>
      <c r="I4" t="str">
        <f>VLOOKUP($E4,[1]LUTs!$AA$2:$AG$194,6,FALSE)</f>
        <v>Non-agriculture</v>
      </c>
      <c r="J4" t="str">
        <f>VLOOKUP($E4,[1]LUTs!$AA$2:$AG$194,7,FALSE)</f>
        <v>Dryland</v>
      </c>
    </row>
    <row r="5" spans="1:10" x14ac:dyDescent="0.3">
      <c r="A5">
        <v>438</v>
      </c>
      <c r="B5">
        <v>18514341</v>
      </c>
      <c r="C5">
        <f t="shared" si="0"/>
        <v>4628585.25</v>
      </c>
      <c r="D5">
        <v>1</v>
      </c>
      <c r="E5">
        <v>113</v>
      </c>
      <c r="F5" t="str">
        <f>VLOOKUP(D5,[1]LUTs!A$2:B$10, 2, FALSE)</f>
        <v>New South Wales</v>
      </c>
      <c r="G5" t="str">
        <f>VLOOKUP($E5,[1]LUTs!$AA$2:$AG$194, 4, FALSE)</f>
        <v>Nature conservation</v>
      </c>
      <c r="H5" t="str">
        <f>VLOOKUP($E5,[1]LUTs!$AA$2:$AG$194,5,FALSE)</f>
        <v>Nature conservation</v>
      </c>
      <c r="I5" t="str">
        <f>VLOOKUP($E5,[1]LUTs!$AA$2:$AG$194,6,FALSE)</f>
        <v>Non-agriculture</v>
      </c>
      <c r="J5" t="str">
        <f>VLOOKUP($E5,[1]LUTs!$AA$2:$AG$194,7,FALSE)</f>
        <v>Dryland</v>
      </c>
    </row>
    <row r="6" spans="1:10" x14ac:dyDescent="0.3">
      <c r="A6">
        <v>503</v>
      </c>
      <c r="B6">
        <v>371</v>
      </c>
      <c r="C6">
        <f t="shared" si="0"/>
        <v>92.75</v>
      </c>
      <c r="D6">
        <v>1</v>
      </c>
      <c r="E6">
        <v>114</v>
      </c>
      <c r="F6" t="str">
        <f>VLOOKUP(D6,[1]LUTs!A$2:B$10, 2, FALSE)</f>
        <v>New South Wales</v>
      </c>
      <c r="G6" t="str">
        <f>VLOOKUP($E6,[1]LUTs!$AA$2:$AG$194, 4, FALSE)</f>
        <v>Nature conservation</v>
      </c>
      <c r="H6" t="str">
        <f>VLOOKUP($E6,[1]LUTs!$AA$2:$AG$194,5,FALSE)</f>
        <v>Nature conservation</v>
      </c>
      <c r="I6" t="str">
        <f>VLOOKUP($E6,[1]LUTs!$AA$2:$AG$194,6,FALSE)</f>
        <v>Non-agriculture</v>
      </c>
      <c r="J6" t="str">
        <f>VLOOKUP($E6,[1]LUTs!$AA$2:$AG$194,7,FALSE)</f>
        <v>Dryland</v>
      </c>
    </row>
    <row r="7" spans="1:10" x14ac:dyDescent="0.3">
      <c r="A7">
        <v>943</v>
      </c>
      <c r="B7">
        <v>1</v>
      </c>
      <c r="C7">
        <f t="shared" si="0"/>
        <v>0.25</v>
      </c>
      <c r="D7">
        <v>1</v>
      </c>
      <c r="E7">
        <v>115</v>
      </c>
      <c r="F7" t="str">
        <f>VLOOKUP(D7,[1]LUTs!A$2:B$10, 2, FALSE)</f>
        <v>New South Wales</v>
      </c>
      <c r="G7" t="str">
        <f>VLOOKUP($E7,[1]LUTs!$AA$2:$AG$194, 4, FALSE)</f>
        <v>Nature conservation</v>
      </c>
      <c r="H7" t="str">
        <f>VLOOKUP($E7,[1]LUTs!$AA$2:$AG$194,5,FALSE)</f>
        <v>Nature conservation</v>
      </c>
      <c r="I7" t="str">
        <f>VLOOKUP($E7,[1]LUTs!$AA$2:$AG$194,6,FALSE)</f>
        <v>Non-agriculture</v>
      </c>
      <c r="J7" t="str">
        <f>VLOOKUP($E7,[1]LUTs!$AA$2:$AG$194,7,FALSE)</f>
        <v>Dryland</v>
      </c>
    </row>
    <row r="8" spans="1:10" x14ac:dyDescent="0.3">
      <c r="A8">
        <v>621</v>
      </c>
      <c r="B8">
        <v>86</v>
      </c>
      <c r="C8">
        <f t="shared" si="0"/>
        <v>21.5</v>
      </c>
      <c r="D8">
        <v>1</v>
      </c>
      <c r="E8">
        <v>116</v>
      </c>
      <c r="F8" t="str">
        <f>VLOOKUP(D8,[1]LUTs!A$2:B$10, 2, FALSE)</f>
        <v>New South Wales</v>
      </c>
      <c r="G8" t="str">
        <f>VLOOKUP($E8,[1]LUTs!$AA$2:$AG$194, 4, FALSE)</f>
        <v>Nature conservation</v>
      </c>
      <c r="H8" t="str">
        <f>VLOOKUP($E8,[1]LUTs!$AA$2:$AG$194,5,FALSE)</f>
        <v>Nature conservation</v>
      </c>
      <c r="I8" t="str">
        <f>VLOOKUP($E8,[1]LUTs!$AA$2:$AG$194,6,FALSE)</f>
        <v>Non-agriculture</v>
      </c>
      <c r="J8" t="str">
        <f>VLOOKUP($E8,[1]LUTs!$AA$2:$AG$194,7,FALSE)</f>
        <v>Dryland</v>
      </c>
    </row>
    <row r="9" spans="1:10" x14ac:dyDescent="0.3">
      <c r="A9">
        <v>457</v>
      </c>
      <c r="B9">
        <v>464998</v>
      </c>
      <c r="C9">
        <f t="shared" si="0"/>
        <v>116249.5</v>
      </c>
      <c r="D9">
        <v>1</v>
      </c>
      <c r="E9">
        <v>117</v>
      </c>
      <c r="F9" t="str">
        <f>VLOOKUP(D9,[1]LUTs!A$2:B$10, 2, FALSE)</f>
        <v>New South Wales</v>
      </c>
      <c r="G9" t="str">
        <f>VLOOKUP($E9,[1]LUTs!$AA$2:$AG$194, 4, FALSE)</f>
        <v>Nature conservation</v>
      </c>
      <c r="H9" t="str">
        <f>VLOOKUP($E9,[1]LUTs!$AA$2:$AG$194,5,FALSE)</f>
        <v>Nature conservation</v>
      </c>
      <c r="I9" t="str">
        <f>VLOOKUP($E9,[1]LUTs!$AA$2:$AG$194,6,FALSE)</f>
        <v>Non-agriculture</v>
      </c>
      <c r="J9" t="str">
        <f>VLOOKUP($E9,[1]LUTs!$AA$2:$AG$194,7,FALSE)</f>
        <v>Dryland</v>
      </c>
    </row>
    <row r="10" spans="1:10" x14ac:dyDescent="0.3">
      <c r="A10">
        <v>532</v>
      </c>
      <c r="B10">
        <v>276528</v>
      </c>
      <c r="C10">
        <f t="shared" si="0"/>
        <v>69132</v>
      </c>
      <c r="D10">
        <v>1</v>
      </c>
      <c r="E10">
        <v>120</v>
      </c>
      <c r="F10" t="str">
        <f>VLOOKUP(D10,[1]LUTs!A$2:B$10, 2, FALSE)</f>
        <v>New South Wales</v>
      </c>
      <c r="G10" t="str">
        <f>VLOOKUP($E10,[1]LUTs!$AA$2:$AG$194, 4, FALSE)</f>
        <v>Other protected areas including indigenous uses</v>
      </c>
      <c r="H10" t="str">
        <f>VLOOKUP($E10,[1]LUTs!$AA$2:$AG$194,5,FALSE)</f>
        <v>Nature conservation</v>
      </c>
      <c r="I10" t="str">
        <f>VLOOKUP($E10,[1]LUTs!$AA$2:$AG$194,6,FALSE)</f>
        <v>Non-agriculture</v>
      </c>
      <c r="J10" t="str">
        <f>VLOOKUP($E10,[1]LUTs!$AA$2:$AG$194,7,FALSE)</f>
        <v>Dryland</v>
      </c>
    </row>
    <row r="11" spans="1:10" x14ac:dyDescent="0.3">
      <c r="A11">
        <v>562</v>
      </c>
      <c r="B11">
        <v>14068</v>
      </c>
      <c r="C11">
        <f t="shared" si="0"/>
        <v>3517</v>
      </c>
      <c r="D11">
        <v>1</v>
      </c>
      <c r="E11">
        <v>121</v>
      </c>
      <c r="F11" t="str">
        <f>VLOOKUP(D11,[1]LUTs!A$2:B$10, 2, FALSE)</f>
        <v>New South Wales</v>
      </c>
      <c r="G11" t="str">
        <f>VLOOKUP($E11,[1]LUTs!$AA$2:$AG$194, 4, FALSE)</f>
        <v>Other protected areas including indigenous uses</v>
      </c>
      <c r="H11" t="str">
        <f>VLOOKUP($E11,[1]LUTs!$AA$2:$AG$194,5,FALSE)</f>
        <v>Nature conservation</v>
      </c>
      <c r="I11" t="str">
        <f>VLOOKUP($E11,[1]LUTs!$AA$2:$AG$194,6,FALSE)</f>
        <v>Non-agriculture</v>
      </c>
      <c r="J11" t="str">
        <f>VLOOKUP($E11,[1]LUTs!$AA$2:$AG$194,7,FALSE)</f>
        <v>Dryland</v>
      </c>
    </row>
    <row r="12" spans="1:10" x14ac:dyDescent="0.3">
      <c r="A12">
        <v>495</v>
      </c>
      <c r="B12">
        <v>437889</v>
      </c>
      <c r="C12">
        <f t="shared" si="0"/>
        <v>109472.25</v>
      </c>
      <c r="D12">
        <v>1</v>
      </c>
      <c r="E12">
        <v>122</v>
      </c>
      <c r="F12" t="str">
        <f>VLOOKUP(D12,[1]LUTs!A$2:B$10, 2, FALSE)</f>
        <v>New South Wales</v>
      </c>
      <c r="G12" t="str">
        <f>VLOOKUP($E12,[1]LUTs!$AA$2:$AG$194, 4, FALSE)</f>
        <v>Other protected areas including indigenous uses</v>
      </c>
      <c r="H12" t="str">
        <f>VLOOKUP($E12,[1]LUTs!$AA$2:$AG$194,5,FALSE)</f>
        <v>Nature conservation</v>
      </c>
      <c r="I12" t="str">
        <f>VLOOKUP($E12,[1]LUTs!$AA$2:$AG$194,6,FALSE)</f>
        <v>Non-agriculture</v>
      </c>
      <c r="J12" t="str">
        <f>VLOOKUP($E12,[1]LUTs!$AA$2:$AG$194,7,FALSE)</f>
        <v>Dryland</v>
      </c>
    </row>
    <row r="13" spans="1:10" x14ac:dyDescent="0.3">
      <c r="A13">
        <v>552</v>
      </c>
      <c r="B13">
        <v>5208</v>
      </c>
      <c r="C13">
        <f t="shared" si="0"/>
        <v>1302</v>
      </c>
      <c r="D13">
        <v>1</v>
      </c>
      <c r="E13">
        <v>124</v>
      </c>
      <c r="F13" t="str">
        <f>VLOOKUP(D13,[1]LUTs!A$2:B$10, 2, FALSE)</f>
        <v>New South Wales</v>
      </c>
      <c r="G13" t="str">
        <f>VLOOKUP($E13,[1]LUTs!$AA$2:$AG$194, 4, FALSE)</f>
        <v>Other protected areas including indigenous uses</v>
      </c>
      <c r="H13" t="str">
        <f>VLOOKUP($E13,[1]LUTs!$AA$2:$AG$194,5,FALSE)</f>
        <v>Nature conservation</v>
      </c>
      <c r="I13" t="str">
        <f>VLOOKUP($E13,[1]LUTs!$AA$2:$AG$194,6,FALSE)</f>
        <v>Non-agriculture</v>
      </c>
      <c r="J13" t="str">
        <f>VLOOKUP($E13,[1]LUTs!$AA$2:$AG$194,7,FALSE)</f>
        <v>Dryland</v>
      </c>
    </row>
    <row r="14" spans="1:10" x14ac:dyDescent="0.3">
      <c r="A14">
        <v>486</v>
      </c>
      <c r="B14">
        <v>1229238</v>
      </c>
      <c r="C14">
        <f t="shared" si="0"/>
        <v>307309.5</v>
      </c>
      <c r="D14">
        <v>1</v>
      </c>
      <c r="E14">
        <v>130</v>
      </c>
      <c r="F14" t="str">
        <f>VLOOKUP(D14,[1]LUTs!A$2:B$10, 2, FALSE)</f>
        <v>New South Wales</v>
      </c>
      <c r="G14" t="str">
        <f>VLOOKUP($E14,[1]LUTs!$AA$2:$AG$194, 4, FALSE)</f>
        <v>Minimal use</v>
      </c>
      <c r="H14" t="str">
        <f>VLOOKUP($E14,[1]LUTs!$AA$2:$AG$194,5,FALSE)</f>
        <v>Nature conservation</v>
      </c>
      <c r="I14" t="str">
        <f>VLOOKUP($E14,[1]LUTs!$AA$2:$AG$194,6,FALSE)</f>
        <v>Non-agriculture</v>
      </c>
      <c r="J14" t="str">
        <f>VLOOKUP($E14,[1]LUTs!$AA$2:$AG$194,7,FALSE)</f>
        <v>Dryland</v>
      </c>
    </row>
    <row r="15" spans="1:10" x14ac:dyDescent="0.3">
      <c r="A15">
        <v>894</v>
      </c>
      <c r="B15">
        <v>73937</v>
      </c>
      <c r="C15">
        <f t="shared" si="0"/>
        <v>18484.25</v>
      </c>
      <c r="D15">
        <v>1</v>
      </c>
      <c r="E15">
        <v>131</v>
      </c>
      <c r="F15" t="str">
        <f>VLOOKUP(D15,[1]LUTs!A$2:B$10, 2, FALSE)</f>
        <v>New South Wales</v>
      </c>
      <c r="G15" t="str">
        <f>VLOOKUP($E15,[1]LUTs!$AA$2:$AG$194, 4, FALSE)</f>
        <v>Minimal use</v>
      </c>
      <c r="H15" t="str">
        <f>VLOOKUP($E15,[1]LUTs!$AA$2:$AG$194,5,FALSE)</f>
        <v>Nature conservation</v>
      </c>
      <c r="I15" t="str">
        <f>VLOOKUP($E15,[1]LUTs!$AA$2:$AG$194,6,FALSE)</f>
        <v>Non-agriculture</v>
      </c>
      <c r="J15" t="str">
        <f>VLOOKUP($E15,[1]LUTs!$AA$2:$AG$194,7,FALSE)</f>
        <v>Dryland</v>
      </c>
    </row>
    <row r="16" spans="1:10" x14ac:dyDescent="0.3">
      <c r="A16">
        <v>523</v>
      </c>
      <c r="B16">
        <v>273989</v>
      </c>
      <c r="C16">
        <f t="shared" si="0"/>
        <v>68497.25</v>
      </c>
      <c r="D16">
        <v>1</v>
      </c>
      <c r="E16">
        <v>132</v>
      </c>
      <c r="F16" t="str">
        <f>VLOOKUP(D16,[1]LUTs!A$2:B$10, 2, FALSE)</f>
        <v>New South Wales</v>
      </c>
      <c r="G16" t="str">
        <f>VLOOKUP($E16,[1]LUTs!$AA$2:$AG$194, 4, FALSE)</f>
        <v>Minimal use</v>
      </c>
      <c r="H16" t="str">
        <f>VLOOKUP($E16,[1]LUTs!$AA$2:$AG$194,5,FALSE)</f>
        <v>Nature conservation</v>
      </c>
      <c r="I16" t="str">
        <f>VLOOKUP($E16,[1]LUTs!$AA$2:$AG$194,6,FALSE)</f>
        <v>Non-agriculture</v>
      </c>
      <c r="J16" t="str">
        <f>VLOOKUP($E16,[1]LUTs!$AA$2:$AG$194,7,FALSE)</f>
        <v>Dryland</v>
      </c>
    </row>
    <row r="17" spans="1:10" x14ac:dyDescent="0.3">
      <c r="A17">
        <v>464</v>
      </c>
      <c r="B17">
        <v>10372564</v>
      </c>
      <c r="C17">
        <f t="shared" si="0"/>
        <v>2593141</v>
      </c>
      <c r="D17">
        <v>1</v>
      </c>
      <c r="E17">
        <v>133</v>
      </c>
      <c r="F17" t="str">
        <f>VLOOKUP(D17,[1]LUTs!A$2:B$10, 2, FALSE)</f>
        <v>New South Wales</v>
      </c>
      <c r="G17" t="str">
        <f>VLOOKUP($E17,[1]LUTs!$AA$2:$AG$194, 4, FALSE)</f>
        <v>Minimal use</v>
      </c>
      <c r="H17" t="str">
        <f>VLOOKUP($E17,[1]LUTs!$AA$2:$AG$194,5,FALSE)</f>
        <v>Nature conservation</v>
      </c>
      <c r="I17" t="str">
        <f>VLOOKUP($E17,[1]LUTs!$AA$2:$AG$194,6,FALSE)</f>
        <v>Non-agriculture</v>
      </c>
      <c r="J17" t="str">
        <f>VLOOKUP($E17,[1]LUTs!$AA$2:$AG$194,7,FALSE)</f>
        <v>Dryland</v>
      </c>
    </row>
    <row r="18" spans="1:10" x14ac:dyDescent="0.3">
      <c r="A18">
        <v>541</v>
      </c>
      <c r="B18">
        <v>41384</v>
      </c>
      <c r="C18">
        <f t="shared" si="0"/>
        <v>10346</v>
      </c>
      <c r="D18">
        <v>1</v>
      </c>
      <c r="E18">
        <v>134</v>
      </c>
      <c r="F18" t="str">
        <f>VLOOKUP(D18,[1]LUTs!A$2:B$10, 2, FALSE)</f>
        <v>New South Wales</v>
      </c>
      <c r="G18" t="str">
        <f>VLOOKUP($E18,[1]LUTs!$AA$2:$AG$194, 4, FALSE)</f>
        <v>Minimal use</v>
      </c>
      <c r="H18" t="str">
        <f>VLOOKUP($E18,[1]LUTs!$AA$2:$AG$194,5,FALSE)</f>
        <v>Nature conservation</v>
      </c>
      <c r="I18" t="str">
        <f>VLOOKUP($E18,[1]LUTs!$AA$2:$AG$194,6,FALSE)</f>
        <v>Non-agriculture</v>
      </c>
      <c r="J18" t="str">
        <f>VLOOKUP($E18,[1]LUTs!$AA$2:$AG$194,7,FALSE)</f>
        <v>Dryland</v>
      </c>
    </row>
    <row r="19" spans="1:10" x14ac:dyDescent="0.3">
      <c r="A19">
        <v>439</v>
      </c>
      <c r="B19">
        <v>173068522</v>
      </c>
      <c r="C19">
        <f t="shared" si="0"/>
        <v>43267130.5</v>
      </c>
      <c r="D19">
        <v>1</v>
      </c>
      <c r="E19">
        <v>210</v>
      </c>
      <c r="F19" t="str">
        <f>VLOOKUP(D19,[1]LUTs!A$2:B$10, 2, FALSE)</f>
        <v>New South Wales</v>
      </c>
      <c r="G19" t="str">
        <f>VLOOKUP($E19,[1]LUTs!$AA$2:$AG$194, 4, FALSE)</f>
        <v>Grazing native vegetation</v>
      </c>
      <c r="H19" t="str">
        <f>VLOOKUP($E19,[1]LUTs!$AA$2:$AG$194,5,FALSE)</f>
        <v>Livestock production</v>
      </c>
      <c r="I19" t="str">
        <f>VLOOKUP($E19,[1]LUTs!$AA$2:$AG$194,6,FALSE)</f>
        <v>Agriculture</v>
      </c>
      <c r="J19" t="str">
        <f>VLOOKUP($E19,[1]LUTs!$AA$2:$AG$194,7,FALSE)</f>
        <v>Dryland</v>
      </c>
    </row>
    <row r="20" spans="1:10" x14ac:dyDescent="0.3">
      <c r="A20">
        <v>466</v>
      </c>
      <c r="B20">
        <v>9298383</v>
      </c>
      <c r="C20">
        <f t="shared" si="0"/>
        <v>2324595.75</v>
      </c>
      <c r="D20">
        <v>1</v>
      </c>
      <c r="E20">
        <v>220</v>
      </c>
      <c r="F20" t="str">
        <f>VLOOKUP(D20,[1]LUTs!A$2:B$10, 2, FALSE)</f>
        <v>New South Wales</v>
      </c>
      <c r="G20" t="str">
        <f>VLOOKUP($E20,[1]LUTs!$AA$2:$AG$194, 4, FALSE)</f>
        <v>Production native forests</v>
      </c>
      <c r="H20" t="str">
        <f>VLOOKUP($E20,[1]LUTs!$AA$2:$AG$194,5,FALSE)</f>
        <v>Forests and plantations</v>
      </c>
      <c r="I20" t="str">
        <f>VLOOKUP($E20,[1]LUTs!$AA$2:$AG$194,6,FALSE)</f>
        <v>Non-agriculture</v>
      </c>
      <c r="J20" t="str">
        <f>VLOOKUP($E20,[1]LUTs!$AA$2:$AG$194,7,FALSE)</f>
        <v>Dryland</v>
      </c>
    </row>
    <row r="21" spans="1:10" x14ac:dyDescent="0.3">
      <c r="A21">
        <v>516</v>
      </c>
      <c r="B21">
        <v>51853</v>
      </c>
      <c r="C21">
        <f t="shared" si="0"/>
        <v>12963.25</v>
      </c>
      <c r="D21">
        <v>1</v>
      </c>
      <c r="E21">
        <v>310</v>
      </c>
      <c r="F21" t="str">
        <f>VLOOKUP(D21,[1]LUTs!A$2:B$10, 2, FALSE)</f>
        <v>New South Wales</v>
      </c>
      <c r="G21" t="str">
        <f>VLOOKUP($E21,[1]LUTs!$AA$2:$AG$194, 4, FALSE)</f>
        <v>Plantation forests (commercial and other)</v>
      </c>
      <c r="H21" t="str">
        <f>VLOOKUP($E21,[1]LUTs!$AA$2:$AG$194,5,FALSE)</f>
        <v>Forests and plantations</v>
      </c>
      <c r="I21" t="str">
        <f>VLOOKUP($E21,[1]LUTs!$AA$2:$AG$194,6,FALSE)</f>
        <v>Non-agriculture</v>
      </c>
      <c r="J21" t="str">
        <f>VLOOKUP($E21,[1]LUTs!$AA$2:$AG$194,7,FALSE)</f>
        <v>Dryland</v>
      </c>
    </row>
    <row r="22" spans="1:10" x14ac:dyDescent="0.3">
      <c r="A22">
        <v>489</v>
      </c>
      <c r="B22">
        <v>268818</v>
      </c>
      <c r="C22">
        <f t="shared" si="0"/>
        <v>67204.5</v>
      </c>
      <c r="D22">
        <v>1</v>
      </c>
      <c r="E22">
        <v>311</v>
      </c>
      <c r="F22" t="str">
        <f>VLOOKUP(D22,[1]LUTs!A$2:B$10, 2, FALSE)</f>
        <v>New South Wales</v>
      </c>
      <c r="G22" t="str">
        <f>VLOOKUP($E22,[1]LUTs!$AA$2:$AG$194, 4, FALSE)</f>
        <v>Plantation forests (commercial and other)</v>
      </c>
      <c r="H22" t="str">
        <f>VLOOKUP($E22,[1]LUTs!$AA$2:$AG$194,5,FALSE)</f>
        <v>Forests and plantations</v>
      </c>
      <c r="I22" t="str">
        <f>VLOOKUP($E22,[1]LUTs!$AA$2:$AG$194,6,FALSE)</f>
        <v>Non-agriculture</v>
      </c>
      <c r="J22" t="str">
        <f>VLOOKUP($E22,[1]LUTs!$AA$2:$AG$194,7,FALSE)</f>
        <v>Dryland</v>
      </c>
    </row>
    <row r="23" spans="1:10" x14ac:dyDescent="0.3">
      <c r="A23">
        <v>527</v>
      </c>
      <c r="B23">
        <v>464603</v>
      </c>
      <c r="C23">
        <f t="shared" si="0"/>
        <v>116150.75</v>
      </c>
      <c r="D23">
        <v>1</v>
      </c>
      <c r="E23">
        <v>312</v>
      </c>
      <c r="F23" t="str">
        <f>VLOOKUP(D23,[1]LUTs!A$2:B$10, 2, FALSE)</f>
        <v>New South Wales</v>
      </c>
      <c r="G23" t="str">
        <f>VLOOKUP($E23,[1]LUTs!$AA$2:$AG$194, 4, FALSE)</f>
        <v>Plantation forests (commercial and other)</v>
      </c>
      <c r="H23" t="str">
        <f>VLOOKUP($E23,[1]LUTs!$AA$2:$AG$194,5,FALSE)</f>
        <v>Forests and plantations</v>
      </c>
      <c r="I23" t="str">
        <f>VLOOKUP($E23,[1]LUTs!$AA$2:$AG$194,6,FALSE)</f>
        <v>Non-agriculture</v>
      </c>
      <c r="J23" t="str">
        <f>VLOOKUP($E23,[1]LUTs!$AA$2:$AG$194,7,FALSE)</f>
        <v>Dryland</v>
      </c>
    </row>
    <row r="24" spans="1:10" x14ac:dyDescent="0.3">
      <c r="A24">
        <v>499</v>
      </c>
      <c r="B24">
        <v>30751</v>
      </c>
      <c r="C24">
        <f t="shared" si="0"/>
        <v>7687.75</v>
      </c>
      <c r="D24">
        <v>1</v>
      </c>
      <c r="E24">
        <v>313</v>
      </c>
      <c r="F24" t="str">
        <f>VLOOKUP(D24,[1]LUTs!A$2:B$10, 2, FALSE)</f>
        <v>New South Wales</v>
      </c>
      <c r="G24" t="str">
        <f>VLOOKUP($E24,[1]LUTs!$AA$2:$AG$194, 4, FALSE)</f>
        <v>Plantation forests (commercial and other)</v>
      </c>
      <c r="H24" t="str">
        <f>VLOOKUP($E24,[1]LUTs!$AA$2:$AG$194,5,FALSE)</f>
        <v>Forests and plantations</v>
      </c>
      <c r="I24" t="str">
        <f>VLOOKUP($E24,[1]LUTs!$AA$2:$AG$194,6,FALSE)</f>
        <v>Non-agriculture</v>
      </c>
      <c r="J24" t="str">
        <f>VLOOKUP($E24,[1]LUTs!$AA$2:$AG$194,7,FALSE)</f>
        <v>Dryland</v>
      </c>
    </row>
    <row r="25" spans="1:10" x14ac:dyDescent="0.3">
      <c r="A25">
        <v>544</v>
      </c>
      <c r="B25">
        <v>26894</v>
      </c>
      <c r="C25">
        <f t="shared" si="0"/>
        <v>6723.5</v>
      </c>
      <c r="D25">
        <v>1</v>
      </c>
      <c r="E25">
        <v>314</v>
      </c>
      <c r="F25" t="str">
        <f>VLOOKUP(D25,[1]LUTs!A$2:B$10, 2, FALSE)</f>
        <v>New South Wales</v>
      </c>
      <c r="G25" t="str">
        <f>VLOOKUP($E25,[1]LUTs!$AA$2:$AG$194, 4, FALSE)</f>
        <v>Plantation forests (commercial and other)</v>
      </c>
      <c r="H25" t="str">
        <f>VLOOKUP($E25,[1]LUTs!$AA$2:$AG$194,5,FALSE)</f>
        <v>Forests and plantations</v>
      </c>
      <c r="I25" t="str">
        <f>VLOOKUP($E25,[1]LUTs!$AA$2:$AG$194,6,FALSE)</f>
        <v>Non-agriculture</v>
      </c>
      <c r="J25" t="str">
        <f>VLOOKUP($E25,[1]LUTs!$AA$2:$AG$194,7,FALSE)</f>
        <v>Dryland</v>
      </c>
    </row>
    <row r="26" spans="1:10" x14ac:dyDescent="0.3">
      <c r="A26">
        <v>454</v>
      </c>
      <c r="B26">
        <v>25492483</v>
      </c>
      <c r="C26">
        <f t="shared" si="0"/>
        <v>6373120.75</v>
      </c>
      <c r="D26">
        <v>1</v>
      </c>
      <c r="E26">
        <v>320</v>
      </c>
      <c r="F26" t="str">
        <f>VLOOKUP(D26,[1]LUTs!A$2:B$10, 2, FALSE)</f>
        <v>New South Wales</v>
      </c>
      <c r="G26" t="str">
        <f>VLOOKUP($E26,[1]LUTs!$AA$2:$AG$194, 4, FALSE)</f>
        <v>Grazing modified pastures</v>
      </c>
      <c r="H26" t="str">
        <f>VLOOKUP($E26,[1]LUTs!$AA$2:$AG$194,5,FALSE)</f>
        <v>Livestock production</v>
      </c>
      <c r="I26" t="str">
        <f>VLOOKUP($E26,[1]LUTs!$AA$2:$AG$194,6,FALSE)</f>
        <v>Agriculture</v>
      </c>
      <c r="J26" t="str">
        <f>VLOOKUP($E26,[1]LUTs!$AA$2:$AG$194,7,FALSE)</f>
        <v>Dryland</v>
      </c>
    </row>
    <row r="27" spans="1:10" x14ac:dyDescent="0.3">
      <c r="A27">
        <v>501</v>
      </c>
      <c r="B27">
        <v>821593</v>
      </c>
      <c r="C27">
        <f t="shared" si="0"/>
        <v>205398.25</v>
      </c>
      <c r="D27">
        <v>1</v>
      </c>
      <c r="E27">
        <v>321</v>
      </c>
      <c r="F27" t="str">
        <f>VLOOKUP(D27,[1]LUTs!A$2:B$10, 2, FALSE)</f>
        <v>New South Wales</v>
      </c>
      <c r="G27" t="str">
        <f>VLOOKUP($E27,[1]LUTs!$AA$2:$AG$194, 4, FALSE)</f>
        <v>Grazing modified pastures</v>
      </c>
      <c r="H27" t="str">
        <f>VLOOKUP($E27,[1]LUTs!$AA$2:$AG$194,5,FALSE)</f>
        <v>Livestock production</v>
      </c>
      <c r="I27" t="str">
        <f>VLOOKUP($E27,[1]LUTs!$AA$2:$AG$194,6,FALSE)</f>
        <v>Agriculture</v>
      </c>
      <c r="J27" t="str">
        <f>VLOOKUP($E27,[1]LUTs!$AA$2:$AG$194,7,FALSE)</f>
        <v>Dryland</v>
      </c>
    </row>
    <row r="28" spans="1:10" x14ac:dyDescent="0.3">
      <c r="A28">
        <v>560</v>
      </c>
      <c r="B28">
        <v>21299</v>
      </c>
      <c r="C28">
        <f t="shared" si="0"/>
        <v>5324.75</v>
      </c>
      <c r="D28">
        <v>1</v>
      </c>
      <c r="E28">
        <v>322</v>
      </c>
      <c r="F28" t="str">
        <f>VLOOKUP(D28,[1]LUTs!A$2:B$10, 2, FALSE)</f>
        <v>New South Wales</v>
      </c>
      <c r="G28" t="str">
        <f>VLOOKUP($E28,[1]LUTs!$AA$2:$AG$194, 4, FALSE)</f>
        <v>Grazing modified pastures</v>
      </c>
      <c r="H28" t="str">
        <f>VLOOKUP($E28,[1]LUTs!$AA$2:$AG$194,5,FALSE)</f>
        <v>Livestock production</v>
      </c>
      <c r="I28" t="str">
        <f>VLOOKUP($E28,[1]LUTs!$AA$2:$AG$194,6,FALSE)</f>
        <v>Agriculture</v>
      </c>
      <c r="J28" t="str">
        <f>VLOOKUP($E28,[1]LUTs!$AA$2:$AG$194,7,FALSE)</f>
        <v>Dryland</v>
      </c>
    </row>
    <row r="29" spans="1:10" x14ac:dyDescent="0.3">
      <c r="A29">
        <v>528</v>
      </c>
      <c r="B29">
        <v>8317</v>
      </c>
      <c r="C29">
        <f t="shared" si="0"/>
        <v>2079.25</v>
      </c>
      <c r="D29">
        <v>1</v>
      </c>
      <c r="E29">
        <v>323</v>
      </c>
      <c r="F29" t="str">
        <f>VLOOKUP(D29,[1]LUTs!A$2:B$10, 2, FALSE)</f>
        <v>New South Wales</v>
      </c>
      <c r="G29" t="str">
        <f>VLOOKUP($E29,[1]LUTs!$AA$2:$AG$194, 4, FALSE)</f>
        <v>Grazing modified pastures</v>
      </c>
      <c r="H29" t="str">
        <f>VLOOKUP($E29,[1]LUTs!$AA$2:$AG$194,5,FALSE)</f>
        <v>Livestock production</v>
      </c>
      <c r="I29" t="str">
        <f>VLOOKUP($E29,[1]LUTs!$AA$2:$AG$194,6,FALSE)</f>
        <v>Agriculture</v>
      </c>
      <c r="J29" t="str">
        <f>VLOOKUP($E29,[1]LUTs!$AA$2:$AG$194,7,FALSE)</f>
        <v>Dryland</v>
      </c>
    </row>
    <row r="30" spans="1:10" x14ac:dyDescent="0.3">
      <c r="A30">
        <v>483</v>
      </c>
      <c r="B30">
        <v>365608</v>
      </c>
      <c r="C30">
        <f t="shared" si="0"/>
        <v>91402</v>
      </c>
      <c r="D30">
        <v>1</v>
      </c>
      <c r="E30">
        <v>325</v>
      </c>
      <c r="F30" t="str">
        <f>VLOOKUP(D30,[1]LUTs!A$2:B$10, 2, FALSE)</f>
        <v>New South Wales</v>
      </c>
      <c r="G30" t="str">
        <f>VLOOKUP($E30,[1]LUTs!$AA$2:$AG$194, 4, FALSE)</f>
        <v>Grazing modified pastures</v>
      </c>
      <c r="H30" t="str">
        <f>VLOOKUP($E30,[1]LUTs!$AA$2:$AG$194,5,FALSE)</f>
        <v>Livestock production</v>
      </c>
      <c r="I30" t="str">
        <f>VLOOKUP($E30,[1]LUTs!$AA$2:$AG$194,6,FALSE)</f>
        <v>Agriculture</v>
      </c>
      <c r="J30" t="str">
        <f>VLOOKUP($E30,[1]LUTs!$AA$2:$AG$194,7,FALSE)</f>
        <v>Dryland</v>
      </c>
    </row>
    <row r="31" spans="1:10" x14ac:dyDescent="0.3">
      <c r="A31">
        <v>456</v>
      </c>
      <c r="B31">
        <v>46205672</v>
      </c>
      <c r="C31">
        <f t="shared" si="0"/>
        <v>11551418</v>
      </c>
      <c r="D31">
        <v>1</v>
      </c>
      <c r="E31">
        <v>330</v>
      </c>
      <c r="F31" t="str">
        <f>VLOOKUP(D31,[1]LUTs!A$2:B$10, 2, FALSE)</f>
        <v>New South Wales</v>
      </c>
      <c r="G31" t="str">
        <f>VLOOKUP($E31,[1]LUTs!$AA$2:$AG$194, 4, FALSE)</f>
        <v>Dryland cropping</v>
      </c>
      <c r="H31" t="str">
        <f>VLOOKUP($E31,[1]LUTs!$AA$2:$AG$194,5,FALSE)</f>
        <v>Cropping</v>
      </c>
      <c r="I31" t="str">
        <f>VLOOKUP($E31,[1]LUTs!$AA$2:$AG$194,6,FALSE)</f>
        <v>Agriculture</v>
      </c>
      <c r="J31" t="str">
        <f>VLOOKUP($E31,[1]LUTs!$AA$2:$AG$194,7,FALSE)</f>
        <v>Dryland</v>
      </c>
    </row>
    <row r="32" spans="1:10" x14ac:dyDescent="0.3">
      <c r="A32">
        <v>566</v>
      </c>
      <c r="B32">
        <v>288242</v>
      </c>
      <c r="C32">
        <f t="shared" si="0"/>
        <v>72060.5</v>
      </c>
      <c r="D32">
        <v>1</v>
      </c>
      <c r="E32">
        <v>331</v>
      </c>
      <c r="F32" t="str">
        <f>VLOOKUP(D32,[1]LUTs!A$2:B$10, 2, FALSE)</f>
        <v>New South Wales</v>
      </c>
      <c r="G32" t="str">
        <f>VLOOKUP($E32,[1]LUTs!$AA$2:$AG$194, 4, FALSE)</f>
        <v>Dryland cropping</v>
      </c>
      <c r="H32" t="str">
        <f>VLOOKUP($E32,[1]LUTs!$AA$2:$AG$194,5,FALSE)</f>
        <v>Cropping</v>
      </c>
      <c r="I32" t="str">
        <f>VLOOKUP($E32,[1]LUTs!$AA$2:$AG$194,6,FALSE)</f>
        <v>Agriculture</v>
      </c>
      <c r="J32" t="str">
        <f>VLOOKUP($E32,[1]LUTs!$AA$2:$AG$194,7,FALSE)</f>
        <v>Dryland</v>
      </c>
    </row>
    <row r="33" spans="1:10" x14ac:dyDescent="0.3">
      <c r="A33">
        <v>492</v>
      </c>
      <c r="B33">
        <v>853</v>
      </c>
      <c r="C33">
        <f t="shared" si="0"/>
        <v>213.25</v>
      </c>
      <c r="D33">
        <v>1</v>
      </c>
      <c r="E33">
        <v>332</v>
      </c>
      <c r="F33" t="str">
        <f>VLOOKUP(D33,[1]LUTs!A$2:B$10, 2, FALSE)</f>
        <v>New South Wales</v>
      </c>
      <c r="G33" t="str">
        <f>VLOOKUP($E33,[1]LUTs!$AA$2:$AG$194, 4, FALSE)</f>
        <v>Dryland cropping</v>
      </c>
      <c r="H33" t="str">
        <f>VLOOKUP($E33,[1]LUTs!$AA$2:$AG$194,5,FALSE)</f>
        <v>Cropping</v>
      </c>
      <c r="I33" t="str">
        <f>VLOOKUP($E33,[1]LUTs!$AA$2:$AG$194,6,FALSE)</f>
        <v>Agriculture</v>
      </c>
      <c r="J33" t="str">
        <f>VLOOKUP($E33,[1]LUTs!$AA$2:$AG$194,7,FALSE)</f>
        <v>Dryland</v>
      </c>
    </row>
    <row r="34" spans="1:10" x14ac:dyDescent="0.3">
      <c r="A34">
        <v>510</v>
      </c>
      <c r="B34">
        <v>12597</v>
      </c>
      <c r="C34">
        <f t="shared" si="0"/>
        <v>3149.25</v>
      </c>
      <c r="D34">
        <v>1</v>
      </c>
      <c r="E34">
        <v>333</v>
      </c>
      <c r="F34" t="str">
        <f>VLOOKUP(D34,[1]LUTs!A$2:B$10, 2, FALSE)</f>
        <v>New South Wales</v>
      </c>
      <c r="G34" t="str">
        <f>VLOOKUP($E34,[1]LUTs!$AA$2:$AG$194, 4, FALSE)</f>
        <v>Dryland cropping</v>
      </c>
      <c r="H34" t="str">
        <f>VLOOKUP($E34,[1]LUTs!$AA$2:$AG$194,5,FALSE)</f>
        <v>Cropping</v>
      </c>
      <c r="I34" t="str">
        <f>VLOOKUP($E34,[1]LUTs!$AA$2:$AG$194,6,FALSE)</f>
        <v>Agriculture</v>
      </c>
      <c r="J34" t="str">
        <f>VLOOKUP($E34,[1]LUTs!$AA$2:$AG$194,7,FALSE)</f>
        <v>Dryland</v>
      </c>
    </row>
    <row r="35" spans="1:10" x14ac:dyDescent="0.3">
      <c r="A35">
        <v>598</v>
      </c>
      <c r="B35">
        <v>2185</v>
      </c>
      <c r="C35">
        <f t="shared" si="0"/>
        <v>546.25</v>
      </c>
      <c r="D35">
        <v>1</v>
      </c>
      <c r="E35">
        <v>334</v>
      </c>
      <c r="F35" t="str">
        <f>VLOOKUP(D35,[1]LUTs!A$2:B$10, 2, FALSE)</f>
        <v>New South Wales</v>
      </c>
      <c r="G35" t="str">
        <f>VLOOKUP($E35,[1]LUTs!$AA$2:$AG$194, 4, FALSE)</f>
        <v>Dryland cropping</v>
      </c>
      <c r="H35" t="str">
        <f>VLOOKUP($E35,[1]LUTs!$AA$2:$AG$194,5,FALSE)</f>
        <v>Cropping</v>
      </c>
      <c r="I35" t="str">
        <f>VLOOKUP($E35,[1]LUTs!$AA$2:$AG$194,6,FALSE)</f>
        <v>Agriculture</v>
      </c>
      <c r="J35" t="str">
        <f>VLOOKUP($E35,[1]LUTs!$AA$2:$AG$194,7,FALSE)</f>
        <v>Dryland</v>
      </c>
    </row>
    <row r="36" spans="1:10" x14ac:dyDescent="0.3">
      <c r="A36">
        <v>515</v>
      </c>
      <c r="B36">
        <v>163850</v>
      </c>
      <c r="C36">
        <f t="shared" si="0"/>
        <v>40962.5</v>
      </c>
      <c r="D36">
        <v>1</v>
      </c>
      <c r="E36">
        <v>335</v>
      </c>
      <c r="F36" t="str">
        <f>VLOOKUP(D36,[1]LUTs!A$2:B$10, 2, FALSE)</f>
        <v>New South Wales</v>
      </c>
      <c r="G36" t="str">
        <f>VLOOKUP($E36,[1]LUTs!$AA$2:$AG$194, 4, FALSE)</f>
        <v>Dryland cropping</v>
      </c>
      <c r="H36" t="str">
        <f>VLOOKUP($E36,[1]LUTs!$AA$2:$AG$194,5,FALSE)</f>
        <v>Cropping</v>
      </c>
      <c r="I36" t="str">
        <f>VLOOKUP($E36,[1]LUTs!$AA$2:$AG$194,6,FALSE)</f>
        <v>Agriculture</v>
      </c>
      <c r="J36" t="str">
        <f>VLOOKUP($E36,[1]LUTs!$AA$2:$AG$194,7,FALSE)</f>
        <v>Dryland</v>
      </c>
    </row>
    <row r="37" spans="1:10" x14ac:dyDescent="0.3">
      <c r="A37">
        <v>661</v>
      </c>
      <c r="B37">
        <v>172</v>
      </c>
      <c r="C37">
        <f t="shared" si="0"/>
        <v>43</v>
      </c>
      <c r="D37">
        <v>1</v>
      </c>
      <c r="E37">
        <v>336</v>
      </c>
      <c r="F37" t="str">
        <f>VLOOKUP(D37,[1]LUTs!A$2:B$10, 2, FALSE)</f>
        <v>New South Wales</v>
      </c>
      <c r="G37" t="str">
        <f>VLOOKUP($E37,[1]LUTs!$AA$2:$AG$194, 4, FALSE)</f>
        <v>Dryland cropping</v>
      </c>
      <c r="H37" t="str">
        <f>VLOOKUP($E37,[1]LUTs!$AA$2:$AG$194,5,FALSE)</f>
        <v>Cropping</v>
      </c>
      <c r="I37" t="str">
        <f>VLOOKUP($E37,[1]LUTs!$AA$2:$AG$194,6,FALSE)</f>
        <v>Agriculture</v>
      </c>
      <c r="J37" t="str">
        <f>VLOOKUP($E37,[1]LUTs!$AA$2:$AG$194,7,FALSE)</f>
        <v>Dryland</v>
      </c>
    </row>
    <row r="38" spans="1:10" x14ac:dyDescent="0.3">
      <c r="A38">
        <v>619</v>
      </c>
      <c r="B38">
        <v>2803</v>
      </c>
      <c r="C38">
        <f t="shared" si="0"/>
        <v>700.75</v>
      </c>
      <c r="D38">
        <v>1</v>
      </c>
      <c r="E38">
        <v>338</v>
      </c>
      <c r="F38" t="str">
        <f>VLOOKUP(D38,[1]LUTs!A$2:B$10, 2, FALSE)</f>
        <v>New South Wales</v>
      </c>
      <c r="G38" t="str">
        <f>VLOOKUP($E38,[1]LUTs!$AA$2:$AG$194, 4, FALSE)</f>
        <v>Dryland cropping</v>
      </c>
      <c r="H38" t="str">
        <f>VLOOKUP($E38,[1]LUTs!$AA$2:$AG$194,5,FALSE)</f>
        <v>Cropping</v>
      </c>
      <c r="I38" t="str">
        <f>VLOOKUP($E38,[1]LUTs!$AA$2:$AG$194,6,FALSE)</f>
        <v>Agriculture</v>
      </c>
      <c r="J38" t="str">
        <f>VLOOKUP($E38,[1]LUTs!$AA$2:$AG$194,7,FALSE)</f>
        <v>Dryland</v>
      </c>
    </row>
    <row r="39" spans="1:10" x14ac:dyDescent="0.3">
      <c r="A39">
        <v>476</v>
      </c>
      <c r="B39">
        <v>34785</v>
      </c>
      <c r="C39">
        <f t="shared" si="0"/>
        <v>8696.25</v>
      </c>
      <c r="D39">
        <v>1</v>
      </c>
      <c r="E39">
        <v>340</v>
      </c>
      <c r="F39" t="str">
        <f>VLOOKUP(D39,[1]LUTs!A$2:B$10, 2, FALSE)</f>
        <v>New South Wales</v>
      </c>
      <c r="G39" t="str">
        <f>VLOOKUP($E39,[1]LUTs!$AA$2:$AG$194, 4, FALSE)</f>
        <v>Dryland horticulture</v>
      </c>
      <c r="H39" t="str">
        <f>VLOOKUP($E39,[1]LUTs!$AA$2:$AG$194,5,FALSE)</f>
        <v>Horticulture</v>
      </c>
      <c r="I39" t="str">
        <f>VLOOKUP($E39,[1]LUTs!$AA$2:$AG$194,6,FALSE)</f>
        <v>Agriculture</v>
      </c>
      <c r="J39" t="str">
        <f>VLOOKUP($E39,[1]LUTs!$AA$2:$AG$194,7,FALSE)</f>
        <v>Dryland</v>
      </c>
    </row>
    <row r="40" spans="1:10" x14ac:dyDescent="0.3">
      <c r="A40">
        <v>475</v>
      </c>
      <c r="B40">
        <v>22516</v>
      </c>
      <c r="C40">
        <f t="shared" si="0"/>
        <v>5629</v>
      </c>
      <c r="D40">
        <v>1</v>
      </c>
      <c r="E40">
        <v>341</v>
      </c>
      <c r="F40" t="str">
        <f>VLOOKUP(D40,[1]LUTs!A$2:B$10, 2, FALSE)</f>
        <v>New South Wales</v>
      </c>
      <c r="G40" t="str">
        <f>VLOOKUP($E40,[1]LUTs!$AA$2:$AG$194, 4, FALSE)</f>
        <v>Dryland horticulture</v>
      </c>
      <c r="H40" t="str">
        <f>VLOOKUP($E40,[1]LUTs!$AA$2:$AG$194,5,FALSE)</f>
        <v>Horticulture</v>
      </c>
      <c r="I40" t="str">
        <f>VLOOKUP($E40,[1]LUTs!$AA$2:$AG$194,6,FALSE)</f>
        <v>Agriculture</v>
      </c>
      <c r="J40" t="str">
        <f>VLOOKUP($E40,[1]LUTs!$AA$2:$AG$194,7,FALSE)</f>
        <v>Dryland</v>
      </c>
    </row>
    <row r="41" spans="1:10" x14ac:dyDescent="0.3">
      <c r="A41">
        <v>556</v>
      </c>
      <c r="B41">
        <v>8652</v>
      </c>
      <c r="C41">
        <f t="shared" si="0"/>
        <v>2163</v>
      </c>
      <c r="D41">
        <v>1</v>
      </c>
      <c r="E41">
        <v>342</v>
      </c>
      <c r="F41" t="str">
        <f>VLOOKUP(D41,[1]LUTs!A$2:B$10, 2, FALSE)</f>
        <v>New South Wales</v>
      </c>
      <c r="G41" t="str">
        <f>VLOOKUP($E41,[1]LUTs!$AA$2:$AG$194, 4, FALSE)</f>
        <v>Dryland horticulture</v>
      </c>
      <c r="H41" t="str">
        <f>VLOOKUP($E41,[1]LUTs!$AA$2:$AG$194,5,FALSE)</f>
        <v>Horticulture</v>
      </c>
      <c r="I41" t="str">
        <f>VLOOKUP($E41,[1]LUTs!$AA$2:$AG$194,6,FALSE)</f>
        <v>Agriculture</v>
      </c>
      <c r="J41" t="str">
        <f>VLOOKUP($E41,[1]LUTs!$AA$2:$AG$194,7,FALSE)</f>
        <v>Dryland</v>
      </c>
    </row>
    <row r="42" spans="1:10" x14ac:dyDescent="0.3">
      <c r="A42">
        <v>491</v>
      </c>
      <c r="B42">
        <v>61727</v>
      </c>
      <c r="C42">
        <f t="shared" si="0"/>
        <v>15431.75</v>
      </c>
      <c r="D42">
        <v>1</v>
      </c>
      <c r="E42">
        <v>343</v>
      </c>
      <c r="F42" t="str">
        <f>VLOOKUP(D42,[1]LUTs!A$2:B$10, 2, FALSE)</f>
        <v>New South Wales</v>
      </c>
      <c r="G42" t="str">
        <f>VLOOKUP($E42,[1]LUTs!$AA$2:$AG$194, 4, FALSE)</f>
        <v>Dryland horticulture</v>
      </c>
      <c r="H42" t="str">
        <f>VLOOKUP($E42,[1]LUTs!$AA$2:$AG$194,5,FALSE)</f>
        <v>Horticulture</v>
      </c>
      <c r="I42" t="str">
        <f>VLOOKUP($E42,[1]LUTs!$AA$2:$AG$194,6,FALSE)</f>
        <v>Agriculture</v>
      </c>
      <c r="J42" t="str">
        <f>VLOOKUP($E42,[1]LUTs!$AA$2:$AG$194,7,FALSE)</f>
        <v>Dryland</v>
      </c>
    </row>
    <row r="43" spans="1:10" x14ac:dyDescent="0.3">
      <c r="A43">
        <v>496</v>
      </c>
      <c r="B43">
        <v>1216</v>
      </c>
      <c r="C43">
        <f t="shared" si="0"/>
        <v>304</v>
      </c>
      <c r="D43">
        <v>1</v>
      </c>
      <c r="E43">
        <v>344</v>
      </c>
      <c r="F43" t="str">
        <f>VLOOKUP(D43,[1]LUTs!A$2:B$10, 2, FALSE)</f>
        <v>New South Wales</v>
      </c>
      <c r="G43" t="str">
        <f>VLOOKUP($E43,[1]LUTs!$AA$2:$AG$194, 4, FALSE)</f>
        <v>Dryland horticulture</v>
      </c>
      <c r="H43" t="str">
        <f>VLOOKUP($E43,[1]LUTs!$AA$2:$AG$194,5,FALSE)</f>
        <v>Horticulture</v>
      </c>
      <c r="I43" t="str">
        <f>VLOOKUP($E43,[1]LUTs!$AA$2:$AG$194,6,FALSE)</f>
        <v>Agriculture</v>
      </c>
      <c r="J43" t="str">
        <f>VLOOKUP($E43,[1]LUTs!$AA$2:$AG$194,7,FALSE)</f>
        <v>Dryland</v>
      </c>
    </row>
    <row r="44" spans="1:10" x14ac:dyDescent="0.3">
      <c r="A44">
        <v>563</v>
      </c>
      <c r="B44">
        <v>8958</v>
      </c>
      <c r="C44">
        <f t="shared" si="0"/>
        <v>2239.5</v>
      </c>
      <c r="D44">
        <v>1</v>
      </c>
      <c r="E44">
        <v>345</v>
      </c>
      <c r="F44" t="str">
        <f>VLOOKUP(D44,[1]LUTs!A$2:B$10, 2, FALSE)</f>
        <v>New South Wales</v>
      </c>
      <c r="G44" t="str">
        <f>VLOOKUP($E44,[1]LUTs!$AA$2:$AG$194, 4, FALSE)</f>
        <v>Dryland horticulture</v>
      </c>
      <c r="H44" t="str">
        <f>VLOOKUP($E44,[1]LUTs!$AA$2:$AG$194,5,FALSE)</f>
        <v>Horticulture</v>
      </c>
      <c r="I44" t="str">
        <f>VLOOKUP($E44,[1]LUTs!$AA$2:$AG$194,6,FALSE)</f>
        <v>Agriculture</v>
      </c>
      <c r="J44" t="str">
        <f>VLOOKUP($E44,[1]LUTs!$AA$2:$AG$194,7,FALSE)</f>
        <v>Dryland</v>
      </c>
    </row>
    <row r="45" spans="1:10" x14ac:dyDescent="0.3">
      <c r="A45">
        <v>564</v>
      </c>
      <c r="B45">
        <v>308</v>
      </c>
      <c r="C45">
        <f t="shared" si="0"/>
        <v>77</v>
      </c>
      <c r="D45">
        <v>1</v>
      </c>
      <c r="E45">
        <v>346</v>
      </c>
      <c r="F45" t="str">
        <f>VLOOKUP(D45,[1]LUTs!A$2:B$10, 2, FALSE)</f>
        <v>New South Wales</v>
      </c>
      <c r="G45" t="str">
        <f>VLOOKUP($E45,[1]LUTs!$AA$2:$AG$194, 4, FALSE)</f>
        <v>Dryland horticulture</v>
      </c>
      <c r="H45" t="str">
        <f>VLOOKUP($E45,[1]LUTs!$AA$2:$AG$194,5,FALSE)</f>
        <v>Horticulture</v>
      </c>
      <c r="I45" t="str">
        <f>VLOOKUP($E45,[1]LUTs!$AA$2:$AG$194,6,FALSE)</f>
        <v>Agriculture</v>
      </c>
      <c r="J45" t="str">
        <f>VLOOKUP($E45,[1]LUTs!$AA$2:$AG$194,7,FALSE)</f>
        <v>Dryland</v>
      </c>
    </row>
    <row r="46" spans="1:10" x14ac:dyDescent="0.3">
      <c r="A46">
        <v>542</v>
      </c>
      <c r="B46">
        <v>206</v>
      </c>
      <c r="C46">
        <f t="shared" si="0"/>
        <v>51.5</v>
      </c>
      <c r="D46">
        <v>1</v>
      </c>
      <c r="E46">
        <v>347</v>
      </c>
      <c r="F46" t="str">
        <f>VLOOKUP(D46,[1]LUTs!A$2:B$10, 2, FALSE)</f>
        <v>New South Wales</v>
      </c>
      <c r="G46" t="str">
        <f>VLOOKUP($E46,[1]LUTs!$AA$2:$AG$194, 4, FALSE)</f>
        <v>Dryland horticulture</v>
      </c>
      <c r="H46" t="str">
        <f>VLOOKUP($E46,[1]LUTs!$AA$2:$AG$194,5,FALSE)</f>
        <v>Horticulture</v>
      </c>
      <c r="I46" t="str">
        <f>VLOOKUP($E46,[1]LUTs!$AA$2:$AG$194,6,FALSE)</f>
        <v>Agriculture</v>
      </c>
      <c r="J46" t="str">
        <f>VLOOKUP($E46,[1]LUTs!$AA$2:$AG$194,7,FALSE)</f>
        <v>Dryland</v>
      </c>
    </row>
    <row r="47" spans="1:10" x14ac:dyDescent="0.3">
      <c r="A47">
        <v>500</v>
      </c>
      <c r="B47">
        <v>230</v>
      </c>
      <c r="C47">
        <f t="shared" si="0"/>
        <v>57.5</v>
      </c>
      <c r="D47">
        <v>1</v>
      </c>
      <c r="E47">
        <v>348</v>
      </c>
      <c r="F47" t="str">
        <f>VLOOKUP(D47,[1]LUTs!A$2:B$10, 2, FALSE)</f>
        <v>New South Wales</v>
      </c>
      <c r="G47" t="str">
        <f>VLOOKUP($E47,[1]LUTs!$AA$2:$AG$194, 4, FALSE)</f>
        <v>Dryland horticulture</v>
      </c>
      <c r="H47" t="str">
        <f>VLOOKUP($E47,[1]LUTs!$AA$2:$AG$194,5,FALSE)</f>
        <v>Horticulture</v>
      </c>
      <c r="I47" t="str">
        <f>VLOOKUP($E47,[1]LUTs!$AA$2:$AG$194,6,FALSE)</f>
        <v>Agriculture</v>
      </c>
      <c r="J47" t="str">
        <f>VLOOKUP($E47,[1]LUTs!$AA$2:$AG$194,7,FALSE)</f>
        <v>Dryland</v>
      </c>
    </row>
    <row r="48" spans="1:10" x14ac:dyDescent="0.3">
      <c r="A48">
        <v>498</v>
      </c>
      <c r="B48">
        <v>24465</v>
      </c>
      <c r="C48">
        <f t="shared" si="0"/>
        <v>6116.25</v>
      </c>
      <c r="D48">
        <v>1</v>
      </c>
      <c r="E48">
        <v>349</v>
      </c>
      <c r="F48" t="str">
        <f>VLOOKUP(D48,[1]LUTs!A$2:B$10, 2, FALSE)</f>
        <v>New South Wales</v>
      </c>
      <c r="G48" t="str">
        <f>VLOOKUP($E48,[1]LUTs!$AA$2:$AG$194, 4, FALSE)</f>
        <v>Dryland horticulture</v>
      </c>
      <c r="H48" t="str">
        <f>VLOOKUP($E48,[1]LUTs!$AA$2:$AG$194,5,FALSE)</f>
        <v>Horticulture</v>
      </c>
      <c r="I48" t="str">
        <f>VLOOKUP($E48,[1]LUTs!$AA$2:$AG$194,6,FALSE)</f>
        <v>Agriculture</v>
      </c>
      <c r="J48" t="str">
        <f>VLOOKUP($E48,[1]LUTs!$AA$2:$AG$194,7,FALSE)</f>
        <v>Dryland</v>
      </c>
    </row>
    <row r="49" spans="1:10" x14ac:dyDescent="0.3">
      <c r="A49">
        <v>522</v>
      </c>
      <c r="B49">
        <v>8696</v>
      </c>
      <c r="C49">
        <f t="shared" si="0"/>
        <v>2174</v>
      </c>
      <c r="D49">
        <v>1</v>
      </c>
      <c r="E49">
        <v>350</v>
      </c>
      <c r="F49" t="str">
        <f>VLOOKUP(D49,[1]LUTs!A$2:B$10, 2, FALSE)</f>
        <v>New South Wales</v>
      </c>
      <c r="G49" t="str">
        <f>VLOOKUP($E49,[1]LUTs!$AA$2:$AG$194, 4, FALSE)</f>
        <v>Dryland horticulture</v>
      </c>
      <c r="H49" t="str">
        <f>VLOOKUP($E49,[1]LUTs!$AA$2:$AG$194,5,FALSE)</f>
        <v>Horticulture</v>
      </c>
      <c r="I49" t="str">
        <f>VLOOKUP($E49,[1]LUTs!$AA$2:$AG$194,6,FALSE)</f>
        <v>Agriculture</v>
      </c>
      <c r="J49" t="str">
        <f>VLOOKUP($E49,[1]LUTs!$AA$2:$AG$194,7,FALSE)</f>
        <v>Dryland</v>
      </c>
    </row>
    <row r="50" spans="1:10" x14ac:dyDescent="0.3">
      <c r="A50">
        <v>561</v>
      </c>
      <c r="B50">
        <v>228</v>
      </c>
      <c r="C50">
        <f t="shared" si="0"/>
        <v>57</v>
      </c>
      <c r="D50">
        <v>1</v>
      </c>
      <c r="E50">
        <v>352</v>
      </c>
      <c r="F50" t="str">
        <f>VLOOKUP(D50,[1]LUTs!A$2:B$10, 2, FALSE)</f>
        <v>New South Wales</v>
      </c>
      <c r="G50" t="str">
        <f>VLOOKUP($E50,[1]LUTs!$AA$2:$AG$194, 4, FALSE)</f>
        <v>Dryland horticulture</v>
      </c>
      <c r="H50" t="str">
        <f>VLOOKUP($E50,[1]LUTs!$AA$2:$AG$194,5,FALSE)</f>
        <v>Horticulture</v>
      </c>
      <c r="I50" t="str">
        <f>VLOOKUP($E50,[1]LUTs!$AA$2:$AG$194,6,FALSE)</f>
        <v>Agriculture</v>
      </c>
      <c r="J50" t="str">
        <f>VLOOKUP($E50,[1]LUTs!$AA$2:$AG$194,7,FALSE)</f>
        <v>Dryland</v>
      </c>
    </row>
    <row r="51" spans="1:10" x14ac:dyDescent="0.3">
      <c r="A51">
        <v>493</v>
      </c>
      <c r="B51">
        <v>4367</v>
      </c>
      <c r="C51">
        <f t="shared" si="0"/>
        <v>1091.75</v>
      </c>
      <c r="D51">
        <v>1</v>
      </c>
      <c r="E51">
        <v>353</v>
      </c>
      <c r="F51" t="str">
        <f>VLOOKUP(D51,[1]LUTs!A$2:B$10, 2, FALSE)</f>
        <v>New South Wales</v>
      </c>
      <c r="G51" t="str">
        <f>VLOOKUP($E51,[1]LUTs!$AA$2:$AG$194, 4, FALSE)</f>
        <v>Dryland horticulture</v>
      </c>
      <c r="H51" t="str">
        <f>VLOOKUP($E51,[1]LUTs!$AA$2:$AG$194,5,FALSE)</f>
        <v>Horticulture</v>
      </c>
      <c r="I51" t="str">
        <f>VLOOKUP($E51,[1]LUTs!$AA$2:$AG$194,6,FALSE)</f>
        <v>Agriculture</v>
      </c>
      <c r="J51" t="str">
        <f>VLOOKUP($E51,[1]LUTs!$AA$2:$AG$194,7,FALSE)</f>
        <v>Dryland</v>
      </c>
    </row>
    <row r="52" spans="1:10" x14ac:dyDescent="0.3">
      <c r="A52">
        <v>580</v>
      </c>
      <c r="B52">
        <v>29147</v>
      </c>
      <c r="C52">
        <f t="shared" si="0"/>
        <v>7286.75</v>
      </c>
      <c r="D52">
        <v>1</v>
      </c>
      <c r="E52">
        <v>360</v>
      </c>
      <c r="F52" t="str">
        <f>VLOOKUP(D52,[1]LUTs!A$2:B$10, 2, FALSE)</f>
        <v>New South Wales</v>
      </c>
      <c r="G52" t="str">
        <f>VLOOKUP($E52,[1]LUTs!$AA$2:$AG$194, 4, FALSE)</f>
        <v>Land in transition</v>
      </c>
      <c r="H52" t="str">
        <f>VLOOKUP($E52,[1]LUTs!$AA$2:$AG$194,5,FALSE)</f>
        <v>Livestock production</v>
      </c>
      <c r="I52" t="str">
        <f>VLOOKUP($E52,[1]LUTs!$AA$2:$AG$194,6,FALSE)</f>
        <v>Agriculture</v>
      </c>
      <c r="J52" t="str">
        <f>VLOOKUP($E52,[1]LUTs!$AA$2:$AG$194,7,FALSE)</f>
        <v>Dryland</v>
      </c>
    </row>
    <row r="53" spans="1:10" x14ac:dyDescent="0.3">
      <c r="A53">
        <v>623</v>
      </c>
      <c r="B53">
        <v>651</v>
      </c>
      <c r="C53">
        <f t="shared" si="0"/>
        <v>162.75</v>
      </c>
      <c r="D53">
        <v>1</v>
      </c>
      <c r="E53">
        <v>361</v>
      </c>
      <c r="F53" t="str">
        <f>VLOOKUP(D53,[1]LUTs!A$2:B$10, 2, FALSE)</f>
        <v>New South Wales</v>
      </c>
      <c r="G53" t="str">
        <f>VLOOKUP($E53,[1]LUTs!$AA$2:$AG$194, 4, FALSE)</f>
        <v>Land in transition</v>
      </c>
      <c r="H53" t="str">
        <f>VLOOKUP($E53,[1]LUTs!$AA$2:$AG$194,5,FALSE)</f>
        <v>Livestock production</v>
      </c>
      <c r="I53" t="str">
        <f>VLOOKUP($E53,[1]LUTs!$AA$2:$AG$194,6,FALSE)</f>
        <v>Agriculture</v>
      </c>
      <c r="J53" t="str">
        <f>VLOOKUP($E53,[1]LUTs!$AA$2:$AG$194,7,FALSE)</f>
        <v>Dryland</v>
      </c>
    </row>
    <row r="54" spans="1:10" x14ac:dyDescent="0.3">
      <c r="A54">
        <v>588</v>
      </c>
      <c r="B54">
        <v>811</v>
      </c>
      <c r="C54">
        <f t="shared" si="0"/>
        <v>202.75</v>
      </c>
      <c r="D54">
        <v>1</v>
      </c>
      <c r="E54">
        <v>362</v>
      </c>
      <c r="F54" t="str">
        <f>VLOOKUP(D54,[1]LUTs!A$2:B$10, 2, FALSE)</f>
        <v>New South Wales</v>
      </c>
      <c r="G54" t="str">
        <f>VLOOKUP($E54,[1]LUTs!$AA$2:$AG$194, 4, FALSE)</f>
        <v>Land in transition</v>
      </c>
      <c r="H54" t="str">
        <f>VLOOKUP($E54,[1]LUTs!$AA$2:$AG$194,5,FALSE)</f>
        <v>Livestock production</v>
      </c>
      <c r="I54" t="str">
        <f>VLOOKUP($E54,[1]LUTs!$AA$2:$AG$194,6,FALSE)</f>
        <v>Agriculture</v>
      </c>
      <c r="J54" t="str">
        <f>VLOOKUP($E54,[1]LUTs!$AA$2:$AG$194,7,FALSE)</f>
        <v>Dryland</v>
      </c>
    </row>
    <row r="55" spans="1:10" x14ac:dyDescent="0.3">
      <c r="A55">
        <v>572</v>
      </c>
      <c r="B55">
        <v>7170</v>
      </c>
      <c r="C55">
        <f t="shared" si="0"/>
        <v>1792.5</v>
      </c>
      <c r="D55">
        <v>1</v>
      </c>
      <c r="E55">
        <v>363</v>
      </c>
      <c r="F55" t="str">
        <f>VLOOKUP(D55,[1]LUTs!A$2:B$10, 2, FALSE)</f>
        <v>New South Wales</v>
      </c>
      <c r="G55" t="str">
        <f>VLOOKUP($E55,[1]LUTs!$AA$2:$AG$194, 4, FALSE)</f>
        <v>Land in transition</v>
      </c>
      <c r="H55" t="str">
        <f>VLOOKUP($E55,[1]LUTs!$AA$2:$AG$194,5,FALSE)</f>
        <v>Livestock production</v>
      </c>
      <c r="I55" t="str">
        <f>VLOOKUP($E55,[1]LUTs!$AA$2:$AG$194,6,FALSE)</f>
        <v>Agriculture</v>
      </c>
      <c r="J55" t="str">
        <f>VLOOKUP($E55,[1]LUTs!$AA$2:$AG$194,7,FALSE)</f>
        <v>Dryland</v>
      </c>
    </row>
    <row r="56" spans="1:10" x14ac:dyDescent="0.3">
      <c r="A56">
        <v>615</v>
      </c>
      <c r="B56">
        <v>7168</v>
      </c>
      <c r="C56">
        <f t="shared" si="0"/>
        <v>1792</v>
      </c>
      <c r="D56">
        <v>1</v>
      </c>
      <c r="E56">
        <v>364</v>
      </c>
      <c r="F56" t="str">
        <f>VLOOKUP(D56,[1]LUTs!A$2:B$10, 2, FALSE)</f>
        <v>New South Wales</v>
      </c>
      <c r="G56" t="str">
        <f>VLOOKUP($E56,[1]LUTs!$AA$2:$AG$194, 4, FALSE)</f>
        <v>Land in transition</v>
      </c>
      <c r="H56" t="str">
        <f>VLOOKUP($E56,[1]LUTs!$AA$2:$AG$194,5,FALSE)</f>
        <v>Livestock production</v>
      </c>
      <c r="I56" t="str">
        <f>VLOOKUP($E56,[1]LUTs!$AA$2:$AG$194,6,FALSE)</f>
        <v>Agriculture</v>
      </c>
      <c r="J56" t="str">
        <f>VLOOKUP($E56,[1]LUTs!$AA$2:$AG$194,7,FALSE)</f>
        <v>Dryland</v>
      </c>
    </row>
    <row r="57" spans="1:10" x14ac:dyDescent="0.3">
      <c r="A57">
        <v>471</v>
      </c>
      <c r="B57">
        <v>29382</v>
      </c>
      <c r="C57">
        <f t="shared" si="0"/>
        <v>7345.5</v>
      </c>
      <c r="D57">
        <v>1</v>
      </c>
      <c r="E57">
        <v>365</v>
      </c>
      <c r="F57" t="str">
        <f>VLOOKUP(D57,[1]LUTs!A$2:B$10, 2, FALSE)</f>
        <v>New South Wales</v>
      </c>
      <c r="G57" t="str">
        <f>VLOOKUP($E57,[1]LUTs!$AA$2:$AG$194, 4, FALSE)</f>
        <v>Land in transition</v>
      </c>
      <c r="H57" t="str">
        <f>VLOOKUP($E57,[1]LUTs!$AA$2:$AG$194,5,FALSE)</f>
        <v>Livestock production</v>
      </c>
      <c r="I57" t="str">
        <f>VLOOKUP($E57,[1]LUTs!$AA$2:$AG$194,6,FALSE)</f>
        <v>Agriculture</v>
      </c>
      <c r="J57" t="str">
        <f>VLOOKUP($E57,[1]LUTs!$AA$2:$AG$194,7,FALSE)</f>
        <v>Dryland</v>
      </c>
    </row>
    <row r="58" spans="1:10" x14ac:dyDescent="0.3">
      <c r="A58">
        <v>705</v>
      </c>
      <c r="B58">
        <v>4957</v>
      </c>
      <c r="C58">
        <f t="shared" si="0"/>
        <v>1239.25</v>
      </c>
      <c r="D58">
        <v>1</v>
      </c>
      <c r="E58">
        <v>410</v>
      </c>
      <c r="F58" t="str">
        <f>VLOOKUP(D58,[1]LUTs!A$2:B$10, 2, FALSE)</f>
        <v>New South Wales</v>
      </c>
      <c r="G58" t="str">
        <f>VLOOKUP($E58,[1]LUTs!$AA$2:$AG$194, 4, FALSE)</f>
        <v>Plantation forests (commercial and other)</v>
      </c>
      <c r="H58" t="str">
        <f>VLOOKUP($E58,[1]LUTs!$AA$2:$AG$194,5,FALSE)</f>
        <v>Forests and plantations</v>
      </c>
      <c r="I58" t="str">
        <f>VLOOKUP($E58,[1]LUTs!$AA$2:$AG$194,6,FALSE)</f>
        <v>Non-agriculture</v>
      </c>
      <c r="J58" t="str">
        <f>VLOOKUP($E58,[1]LUTs!$AA$2:$AG$194,7,FALSE)</f>
        <v>Irrigated</v>
      </c>
    </row>
    <row r="59" spans="1:10" x14ac:dyDescent="0.3">
      <c r="A59">
        <v>699</v>
      </c>
      <c r="B59">
        <v>361</v>
      </c>
      <c r="C59">
        <f t="shared" si="0"/>
        <v>90.25</v>
      </c>
      <c r="D59">
        <v>1</v>
      </c>
      <c r="E59">
        <v>411</v>
      </c>
      <c r="F59" t="str">
        <f>VLOOKUP(D59,[1]LUTs!A$2:B$10, 2, FALSE)</f>
        <v>New South Wales</v>
      </c>
      <c r="G59" t="str">
        <f>VLOOKUP($E59,[1]LUTs!$AA$2:$AG$194, 4, FALSE)</f>
        <v>Plantation forests (commercial and other)</v>
      </c>
      <c r="H59" t="str">
        <f>VLOOKUP($E59,[1]LUTs!$AA$2:$AG$194,5,FALSE)</f>
        <v>Forests and plantations</v>
      </c>
      <c r="I59" t="str">
        <f>VLOOKUP($E59,[1]LUTs!$AA$2:$AG$194,6,FALSE)</f>
        <v>Non-agriculture</v>
      </c>
      <c r="J59" t="str">
        <f>VLOOKUP($E59,[1]LUTs!$AA$2:$AG$194,7,FALSE)</f>
        <v>Irrigated</v>
      </c>
    </row>
    <row r="60" spans="1:10" x14ac:dyDescent="0.3">
      <c r="A60">
        <v>582</v>
      </c>
      <c r="B60">
        <v>2768</v>
      </c>
      <c r="C60">
        <f t="shared" si="0"/>
        <v>692</v>
      </c>
      <c r="D60">
        <v>1</v>
      </c>
      <c r="E60">
        <v>413</v>
      </c>
      <c r="F60" t="str">
        <f>VLOOKUP(D60,[1]LUTs!A$2:B$10, 2, FALSE)</f>
        <v>New South Wales</v>
      </c>
      <c r="G60" t="str">
        <f>VLOOKUP($E60,[1]LUTs!$AA$2:$AG$194, 4, FALSE)</f>
        <v>Plantation forests (commercial and other)</v>
      </c>
      <c r="H60" t="str">
        <f>VLOOKUP($E60,[1]LUTs!$AA$2:$AG$194,5,FALSE)</f>
        <v>Forests and plantations</v>
      </c>
      <c r="I60" t="str">
        <f>VLOOKUP($E60,[1]LUTs!$AA$2:$AG$194,6,FALSE)</f>
        <v>Non-agriculture</v>
      </c>
      <c r="J60" t="str">
        <f>VLOOKUP($E60,[1]LUTs!$AA$2:$AG$194,7,FALSE)</f>
        <v>Irrigated</v>
      </c>
    </row>
    <row r="61" spans="1:10" x14ac:dyDescent="0.3">
      <c r="A61">
        <v>731</v>
      </c>
      <c r="B61">
        <v>735</v>
      </c>
      <c r="C61">
        <f t="shared" si="0"/>
        <v>183.75</v>
      </c>
      <c r="D61">
        <v>1</v>
      </c>
      <c r="E61">
        <v>414</v>
      </c>
      <c r="F61" t="str">
        <f>VLOOKUP(D61,[1]LUTs!A$2:B$10, 2, FALSE)</f>
        <v>New South Wales</v>
      </c>
      <c r="G61" t="str">
        <f>VLOOKUP($E61,[1]LUTs!$AA$2:$AG$194, 4, FALSE)</f>
        <v>Plantation forests (commercial and other)</v>
      </c>
      <c r="H61" t="str">
        <f>VLOOKUP($E61,[1]LUTs!$AA$2:$AG$194,5,FALSE)</f>
        <v>Forests and plantations</v>
      </c>
      <c r="I61" t="str">
        <f>VLOOKUP($E61,[1]LUTs!$AA$2:$AG$194,6,FALSE)</f>
        <v>Non-agriculture</v>
      </c>
      <c r="J61" t="str">
        <f>VLOOKUP($E61,[1]LUTs!$AA$2:$AG$194,7,FALSE)</f>
        <v>Irrigated</v>
      </c>
    </row>
    <row r="62" spans="1:10" x14ac:dyDescent="0.3">
      <c r="A62">
        <v>514</v>
      </c>
      <c r="B62">
        <v>465730</v>
      </c>
      <c r="C62">
        <f t="shared" si="0"/>
        <v>116432.5</v>
      </c>
      <c r="D62">
        <v>1</v>
      </c>
      <c r="E62">
        <v>420</v>
      </c>
      <c r="F62" t="str">
        <f>VLOOKUP(D62,[1]LUTs!A$2:B$10, 2, FALSE)</f>
        <v>New South Wales</v>
      </c>
      <c r="G62" t="str">
        <f>VLOOKUP($E62,[1]LUTs!$AA$2:$AG$194, 4, FALSE)</f>
        <v xml:space="preserve">Irrigated pastures </v>
      </c>
      <c r="H62" t="str">
        <f>VLOOKUP($E62,[1]LUTs!$AA$2:$AG$194,5,FALSE)</f>
        <v>Livestock production</v>
      </c>
      <c r="I62" t="str">
        <f>VLOOKUP($E62,[1]LUTs!$AA$2:$AG$194,6,FALSE)</f>
        <v>Agriculture</v>
      </c>
      <c r="J62" t="str">
        <f>VLOOKUP($E62,[1]LUTs!$AA$2:$AG$194,7,FALSE)</f>
        <v>Irrigated</v>
      </c>
    </row>
    <row r="63" spans="1:10" x14ac:dyDescent="0.3">
      <c r="A63">
        <v>657</v>
      </c>
      <c r="B63">
        <v>753</v>
      </c>
      <c r="C63">
        <f t="shared" si="0"/>
        <v>188.25</v>
      </c>
      <c r="D63">
        <v>1</v>
      </c>
      <c r="E63">
        <v>421</v>
      </c>
      <c r="F63" t="str">
        <f>VLOOKUP(D63,[1]LUTs!A$2:B$10, 2, FALSE)</f>
        <v>New South Wales</v>
      </c>
      <c r="G63" t="str">
        <f>VLOOKUP($E63,[1]LUTs!$AA$2:$AG$194, 4, FALSE)</f>
        <v xml:space="preserve">Irrigated pastures </v>
      </c>
      <c r="H63" t="str">
        <f>VLOOKUP($E63,[1]LUTs!$AA$2:$AG$194,5,FALSE)</f>
        <v>Livestock production</v>
      </c>
      <c r="I63" t="str">
        <f>VLOOKUP($E63,[1]LUTs!$AA$2:$AG$194,6,FALSE)</f>
        <v>Agriculture</v>
      </c>
      <c r="J63" t="str">
        <f>VLOOKUP($E63,[1]LUTs!$AA$2:$AG$194,7,FALSE)</f>
        <v>Irrigated</v>
      </c>
    </row>
    <row r="64" spans="1:10" x14ac:dyDescent="0.3">
      <c r="A64">
        <v>727</v>
      </c>
      <c r="B64">
        <v>784</v>
      </c>
      <c r="C64">
        <f t="shared" si="0"/>
        <v>196</v>
      </c>
      <c r="D64">
        <v>1</v>
      </c>
      <c r="E64">
        <v>422</v>
      </c>
      <c r="F64" t="str">
        <f>VLOOKUP(D64,[1]LUTs!A$2:B$10, 2, FALSE)</f>
        <v>New South Wales</v>
      </c>
      <c r="G64" t="str">
        <f>VLOOKUP($E64,[1]LUTs!$AA$2:$AG$194, 4, FALSE)</f>
        <v xml:space="preserve">Irrigated pastures </v>
      </c>
      <c r="H64" t="str">
        <f>VLOOKUP($E64,[1]LUTs!$AA$2:$AG$194,5,FALSE)</f>
        <v>Livestock production</v>
      </c>
      <c r="I64" t="str">
        <f>VLOOKUP($E64,[1]LUTs!$AA$2:$AG$194,6,FALSE)</f>
        <v>Agriculture</v>
      </c>
      <c r="J64" t="str">
        <f>VLOOKUP($E64,[1]LUTs!$AA$2:$AG$194,7,FALSE)</f>
        <v>Irrigated</v>
      </c>
    </row>
    <row r="65" spans="1:10" x14ac:dyDescent="0.3">
      <c r="A65">
        <v>728</v>
      </c>
      <c r="B65">
        <v>304</v>
      </c>
      <c r="C65">
        <f t="shared" si="0"/>
        <v>76</v>
      </c>
      <c r="D65">
        <v>1</v>
      </c>
      <c r="E65">
        <v>423</v>
      </c>
      <c r="F65" t="str">
        <f>VLOOKUP(D65,[1]LUTs!A$2:B$10, 2, FALSE)</f>
        <v>New South Wales</v>
      </c>
      <c r="G65" t="str">
        <f>VLOOKUP($E65,[1]LUTs!$AA$2:$AG$194, 4, FALSE)</f>
        <v xml:space="preserve">Irrigated pastures </v>
      </c>
      <c r="H65" t="str">
        <f>VLOOKUP($E65,[1]LUTs!$AA$2:$AG$194,5,FALSE)</f>
        <v>Livestock production</v>
      </c>
      <c r="I65" t="str">
        <f>VLOOKUP($E65,[1]LUTs!$AA$2:$AG$194,6,FALSE)</f>
        <v>Agriculture</v>
      </c>
      <c r="J65" t="str">
        <f>VLOOKUP($E65,[1]LUTs!$AA$2:$AG$194,7,FALSE)</f>
        <v>Irrigated</v>
      </c>
    </row>
    <row r="66" spans="1:10" x14ac:dyDescent="0.3">
      <c r="A66">
        <v>524</v>
      </c>
      <c r="B66">
        <v>29203</v>
      </c>
      <c r="C66">
        <f t="shared" ref="C66:C129" si="1">B66/4</f>
        <v>7300.75</v>
      </c>
      <c r="D66">
        <v>1</v>
      </c>
      <c r="E66">
        <v>424</v>
      </c>
      <c r="F66" t="str">
        <f>VLOOKUP(D66,[1]LUTs!A$2:B$10, 2, FALSE)</f>
        <v>New South Wales</v>
      </c>
      <c r="G66" t="str">
        <f>VLOOKUP($E66,[1]LUTs!$AA$2:$AG$194, 4, FALSE)</f>
        <v xml:space="preserve">Irrigated pastures </v>
      </c>
      <c r="H66" t="str">
        <f>VLOOKUP($E66,[1]LUTs!$AA$2:$AG$194,5,FALSE)</f>
        <v>Livestock production</v>
      </c>
      <c r="I66" t="str">
        <f>VLOOKUP($E66,[1]LUTs!$AA$2:$AG$194,6,FALSE)</f>
        <v>Agriculture</v>
      </c>
      <c r="J66" t="str">
        <f>VLOOKUP($E66,[1]LUTs!$AA$2:$AG$194,7,FALSE)</f>
        <v>Irrigated</v>
      </c>
    </row>
    <row r="67" spans="1:10" x14ac:dyDescent="0.3">
      <c r="A67">
        <v>460</v>
      </c>
      <c r="B67">
        <v>7152661</v>
      </c>
      <c r="C67">
        <f t="shared" si="1"/>
        <v>1788165.25</v>
      </c>
      <c r="D67">
        <v>1</v>
      </c>
      <c r="E67">
        <v>430</v>
      </c>
      <c r="F67" t="str">
        <f>VLOOKUP(D67,[1]LUTs!A$2:B$10, 2, FALSE)</f>
        <v>New South Wales</v>
      </c>
      <c r="G67" t="str">
        <f>VLOOKUP($E67,[1]LUTs!$AA$2:$AG$194, 4, FALSE)</f>
        <v>Irrigated cropping</v>
      </c>
      <c r="H67" t="str">
        <f>VLOOKUP($E67,[1]LUTs!$AA$2:$AG$194,5,FALSE)</f>
        <v>Cropping</v>
      </c>
      <c r="I67" t="str">
        <f>VLOOKUP($E67,[1]LUTs!$AA$2:$AG$194,6,FALSE)</f>
        <v>Agriculture</v>
      </c>
      <c r="J67" t="str">
        <f>VLOOKUP($E67,[1]LUTs!$AA$2:$AG$194,7,FALSE)</f>
        <v>Irrigated</v>
      </c>
    </row>
    <row r="68" spans="1:10" x14ac:dyDescent="0.3">
      <c r="A68">
        <v>707</v>
      </c>
      <c r="B68">
        <v>24017</v>
      </c>
      <c r="C68">
        <f t="shared" si="1"/>
        <v>6004.25</v>
      </c>
      <c r="D68">
        <v>1</v>
      </c>
      <c r="E68">
        <v>431</v>
      </c>
      <c r="F68" t="str">
        <f>VLOOKUP(D68,[1]LUTs!A$2:B$10, 2, FALSE)</f>
        <v>New South Wales</v>
      </c>
      <c r="G68" t="str">
        <f>VLOOKUP($E68,[1]LUTs!$AA$2:$AG$194, 4, FALSE)</f>
        <v>Irrigated cropping</v>
      </c>
      <c r="H68" t="str">
        <f>VLOOKUP($E68,[1]LUTs!$AA$2:$AG$194,5,FALSE)</f>
        <v>Cropping</v>
      </c>
      <c r="I68" t="str">
        <f>VLOOKUP($E68,[1]LUTs!$AA$2:$AG$194,6,FALSE)</f>
        <v>Agriculture</v>
      </c>
      <c r="J68" t="str">
        <f>VLOOKUP($E68,[1]LUTs!$AA$2:$AG$194,7,FALSE)</f>
        <v>Irrigated</v>
      </c>
    </row>
    <row r="69" spans="1:10" x14ac:dyDescent="0.3">
      <c r="A69">
        <v>639</v>
      </c>
      <c r="B69">
        <v>1493</v>
      </c>
      <c r="C69">
        <f t="shared" si="1"/>
        <v>373.25</v>
      </c>
      <c r="D69">
        <v>1</v>
      </c>
      <c r="E69">
        <v>433</v>
      </c>
      <c r="F69" t="str">
        <f>VLOOKUP(D69,[1]LUTs!A$2:B$10, 2, FALSE)</f>
        <v>New South Wales</v>
      </c>
      <c r="G69" t="str">
        <f>VLOOKUP($E69,[1]LUTs!$AA$2:$AG$194, 4, FALSE)</f>
        <v>Irrigated cropping</v>
      </c>
      <c r="H69" t="str">
        <f>VLOOKUP($E69,[1]LUTs!$AA$2:$AG$194,5,FALSE)</f>
        <v>Cropping</v>
      </c>
      <c r="I69" t="str">
        <f>VLOOKUP($E69,[1]LUTs!$AA$2:$AG$194,6,FALSE)</f>
        <v>Agriculture</v>
      </c>
      <c r="J69" t="str">
        <f>VLOOKUP($E69,[1]LUTs!$AA$2:$AG$194,7,FALSE)</f>
        <v>Irrigated</v>
      </c>
    </row>
    <row r="70" spans="1:10" x14ac:dyDescent="0.3">
      <c r="A70">
        <v>599</v>
      </c>
      <c r="B70">
        <v>2711</v>
      </c>
      <c r="C70">
        <f t="shared" si="1"/>
        <v>677.75</v>
      </c>
      <c r="D70">
        <v>1</v>
      </c>
      <c r="E70">
        <v>434</v>
      </c>
      <c r="F70" t="str">
        <f>VLOOKUP(D70,[1]LUTs!A$2:B$10, 2, FALSE)</f>
        <v>New South Wales</v>
      </c>
      <c r="G70" t="str">
        <f>VLOOKUP($E70,[1]LUTs!$AA$2:$AG$194, 4, FALSE)</f>
        <v>Irrigated cropping</v>
      </c>
      <c r="H70" t="str">
        <f>VLOOKUP($E70,[1]LUTs!$AA$2:$AG$194,5,FALSE)</f>
        <v>Cropping</v>
      </c>
      <c r="I70" t="str">
        <f>VLOOKUP($E70,[1]LUTs!$AA$2:$AG$194,6,FALSE)</f>
        <v>Agriculture</v>
      </c>
      <c r="J70" t="str">
        <f>VLOOKUP($E70,[1]LUTs!$AA$2:$AG$194,7,FALSE)</f>
        <v>Irrigated</v>
      </c>
    </row>
    <row r="71" spans="1:10" x14ac:dyDescent="0.3">
      <c r="A71">
        <v>547</v>
      </c>
      <c r="B71">
        <v>348525</v>
      </c>
      <c r="C71">
        <f t="shared" si="1"/>
        <v>87131.25</v>
      </c>
      <c r="D71">
        <v>1</v>
      </c>
      <c r="E71">
        <v>436</v>
      </c>
      <c r="F71" t="str">
        <f>VLOOKUP(D71,[1]LUTs!A$2:B$10, 2, FALSE)</f>
        <v>New South Wales</v>
      </c>
      <c r="G71" t="str">
        <f>VLOOKUP($E71,[1]LUTs!$AA$2:$AG$194, 4, FALSE)</f>
        <v>Irrigated cropping</v>
      </c>
      <c r="H71" t="str">
        <f>VLOOKUP($E71,[1]LUTs!$AA$2:$AG$194,5,FALSE)</f>
        <v>Cropping</v>
      </c>
      <c r="I71" t="str">
        <f>VLOOKUP($E71,[1]LUTs!$AA$2:$AG$194,6,FALSE)</f>
        <v>Agriculture</v>
      </c>
      <c r="J71" t="str">
        <f>VLOOKUP($E71,[1]LUTs!$AA$2:$AG$194,7,FALSE)</f>
        <v>Irrigated</v>
      </c>
    </row>
    <row r="72" spans="1:10" x14ac:dyDescent="0.3">
      <c r="A72">
        <v>591</v>
      </c>
      <c r="B72">
        <v>694</v>
      </c>
      <c r="C72">
        <f t="shared" si="1"/>
        <v>173.5</v>
      </c>
      <c r="D72">
        <v>1</v>
      </c>
      <c r="E72">
        <v>438</v>
      </c>
      <c r="F72" t="str">
        <f>VLOOKUP(D72,[1]LUTs!A$2:B$10, 2, FALSE)</f>
        <v>New South Wales</v>
      </c>
      <c r="G72" t="str">
        <f>VLOOKUP($E72,[1]LUTs!$AA$2:$AG$194, 4, FALSE)</f>
        <v>Irrigated cropping</v>
      </c>
      <c r="H72" t="str">
        <f>VLOOKUP($E72,[1]LUTs!$AA$2:$AG$194,5,FALSE)</f>
        <v>Cropping</v>
      </c>
      <c r="I72" t="str">
        <f>VLOOKUP($E72,[1]LUTs!$AA$2:$AG$194,6,FALSE)</f>
        <v>Agriculture</v>
      </c>
      <c r="J72" t="str">
        <f>VLOOKUP($E72,[1]LUTs!$AA$2:$AG$194,7,FALSE)</f>
        <v>Irrigated</v>
      </c>
    </row>
    <row r="73" spans="1:10" x14ac:dyDescent="0.3">
      <c r="A73">
        <v>909</v>
      </c>
      <c r="B73">
        <v>413</v>
      </c>
      <c r="C73">
        <f t="shared" si="1"/>
        <v>103.25</v>
      </c>
      <c r="D73">
        <v>1</v>
      </c>
      <c r="E73">
        <v>439</v>
      </c>
      <c r="F73" t="str">
        <f>VLOOKUP(D73,[1]LUTs!A$2:B$10, 2, FALSE)</f>
        <v>New South Wales</v>
      </c>
      <c r="G73" t="str">
        <f>VLOOKUP($E73,[1]LUTs!$AA$2:$AG$194, 4, FALSE)</f>
        <v>Irrigated cropping</v>
      </c>
      <c r="H73" t="str">
        <f>VLOOKUP($E73,[1]LUTs!$AA$2:$AG$194,5,FALSE)</f>
        <v>Cropping</v>
      </c>
      <c r="I73" t="str">
        <f>VLOOKUP($E73,[1]LUTs!$AA$2:$AG$194,6,FALSE)</f>
        <v>Agriculture</v>
      </c>
      <c r="J73" t="str">
        <f>VLOOKUP($E73,[1]LUTs!$AA$2:$AG$194,7,FALSE)</f>
        <v>Irrigated</v>
      </c>
    </row>
    <row r="74" spans="1:10" x14ac:dyDescent="0.3">
      <c r="A74">
        <v>531</v>
      </c>
      <c r="B74">
        <v>57955</v>
      </c>
      <c r="C74">
        <f t="shared" si="1"/>
        <v>14488.75</v>
      </c>
      <c r="D74">
        <v>1</v>
      </c>
      <c r="E74">
        <v>440</v>
      </c>
      <c r="F74" t="str">
        <f>VLOOKUP(D74,[1]LUTs!A$2:B$10, 2, FALSE)</f>
        <v>New South Wales</v>
      </c>
      <c r="G74" t="str">
        <f>VLOOKUP($E74,[1]LUTs!$AA$2:$AG$194, 4, FALSE)</f>
        <v>Irrigated horticulture</v>
      </c>
      <c r="H74" t="str">
        <f>VLOOKUP($E74,[1]LUTs!$AA$2:$AG$194,5,FALSE)</f>
        <v>Horticulture</v>
      </c>
      <c r="I74" t="str">
        <f>VLOOKUP($E74,[1]LUTs!$AA$2:$AG$194,6,FALSE)</f>
        <v>Agriculture</v>
      </c>
      <c r="J74" t="str">
        <f>VLOOKUP($E74,[1]LUTs!$AA$2:$AG$194,7,FALSE)</f>
        <v>Irrigated</v>
      </c>
    </row>
    <row r="75" spans="1:10" x14ac:dyDescent="0.3">
      <c r="A75">
        <v>470</v>
      </c>
      <c r="B75">
        <v>54341</v>
      </c>
      <c r="C75">
        <f t="shared" si="1"/>
        <v>13585.25</v>
      </c>
      <c r="D75">
        <v>1</v>
      </c>
      <c r="E75">
        <v>441</v>
      </c>
      <c r="F75" t="str">
        <f>VLOOKUP(D75,[1]LUTs!A$2:B$10, 2, FALSE)</f>
        <v>New South Wales</v>
      </c>
      <c r="G75" t="str">
        <f>VLOOKUP($E75,[1]LUTs!$AA$2:$AG$194, 4, FALSE)</f>
        <v>Irrigated horticulture</v>
      </c>
      <c r="H75" t="str">
        <f>VLOOKUP($E75,[1]LUTs!$AA$2:$AG$194,5,FALSE)</f>
        <v>Horticulture</v>
      </c>
      <c r="I75" t="str">
        <f>VLOOKUP($E75,[1]LUTs!$AA$2:$AG$194,6,FALSE)</f>
        <v>Agriculture</v>
      </c>
      <c r="J75" t="str">
        <f>VLOOKUP($E75,[1]LUTs!$AA$2:$AG$194,7,FALSE)</f>
        <v>Irrigated</v>
      </c>
    </row>
    <row r="76" spans="1:10" x14ac:dyDescent="0.3">
      <c r="A76">
        <v>529</v>
      </c>
      <c r="B76">
        <v>11068</v>
      </c>
      <c r="C76">
        <f t="shared" si="1"/>
        <v>2767</v>
      </c>
      <c r="D76">
        <v>1</v>
      </c>
      <c r="E76">
        <v>442</v>
      </c>
      <c r="F76" t="str">
        <f>VLOOKUP(D76,[1]LUTs!A$2:B$10, 2, FALSE)</f>
        <v>New South Wales</v>
      </c>
      <c r="G76" t="str">
        <f>VLOOKUP($E76,[1]LUTs!$AA$2:$AG$194, 4, FALSE)</f>
        <v>Irrigated horticulture</v>
      </c>
      <c r="H76" t="str">
        <f>VLOOKUP($E76,[1]LUTs!$AA$2:$AG$194,5,FALSE)</f>
        <v>Horticulture</v>
      </c>
      <c r="I76" t="str">
        <f>VLOOKUP($E76,[1]LUTs!$AA$2:$AG$194,6,FALSE)</f>
        <v>Agriculture</v>
      </c>
      <c r="J76" t="str">
        <f>VLOOKUP($E76,[1]LUTs!$AA$2:$AG$194,7,FALSE)</f>
        <v>Irrigated</v>
      </c>
    </row>
    <row r="77" spans="1:10" x14ac:dyDescent="0.3">
      <c r="A77">
        <v>583</v>
      </c>
      <c r="B77">
        <v>43079</v>
      </c>
      <c r="C77">
        <f t="shared" si="1"/>
        <v>10769.75</v>
      </c>
      <c r="D77">
        <v>1</v>
      </c>
      <c r="E77">
        <v>443</v>
      </c>
      <c r="F77" t="str">
        <f>VLOOKUP(D77,[1]LUTs!A$2:B$10, 2, FALSE)</f>
        <v>New South Wales</v>
      </c>
      <c r="G77" t="str">
        <f>VLOOKUP($E77,[1]LUTs!$AA$2:$AG$194, 4, FALSE)</f>
        <v>Irrigated horticulture</v>
      </c>
      <c r="H77" t="str">
        <f>VLOOKUP($E77,[1]LUTs!$AA$2:$AG$194,5,FALSE)</f>
        <v>Horticulture</v>
      </c>
      <c r="I77" t="str">
        <f>VLOOKUP($E77,[1]LUTs!$AA$2:$AG$194,6,FALSE)</f>
        <v>Agriculture</v>
      </c>
      <c r="J77" t="str">
        <f>VLOOKUP($E77,[1]LUTs!$AA$2:$AG$194,7,FALSE)</f>
        <v>Irrigated</v>
      </c>
    </row>
    <row r="78" spans="1:10" x14ac:dyDescent="0.3">
      <c r="A78">
        <v>593</v>
      </c>
      <c r="B78">
        <v>2744</v>
      </c>
      <c r="C78">
        <f t="shared" si="1"/>
        <v>686</v>
      </c>
      <c r="D78">
        <v>1</v>
      </c>
      <c r="E78">
        <v>444</v>
      </c>
      <c r="F78" t="str">
        <f>VLOOKUP(D78,[1]LUTs!A$2:B$10, 2, FALSE)</f>
        <v>New South Wales</v>
      </c>
      <c r="G78" t="str">
        <f>VLOOKUP($E78,[1]LUTs!$AA$2:$AG$194, 4, FALSE)</f>
        <v>Irrigated horticulture</v>
      </c>
      <c r="H78" t="str">
        <f>VLOOKUP($E78,[1]LUTs!$AA$2:$AG$194,5,FALSE)</f>
        <v>Horticulture</v>
      </c>
      <c r="I78" t="str">
        <f>VLOOKUP($E78,[1]LUTs!$AA$2:$AG$194,6,FALSE)</f>
        <v>Agriculture</v>
      </c>
      <c r="J78" t="str">
        <f>VLOOKUP($E78,[1]LUTs!$AA$2:$AG$194,7,FALSE)</f>
        <v>Irrigated</v>
      </c>
    </row>
    <row r="79" spans="1:10" x14ac:dyDescent="0.3">
      <c r="A79">
        <v>612</v>
      </c>
      <c r="B79">
        <v>281</v>
      </c>
      <c r="C79">
        <f t="shared" si="1"/>
        <v>70.25</v>
      </c>
      <c r="D79">
        <v>1</v>
      </c>
      <c r="E79">
        <v>445</v>
      </c>
      <c r="F79" t="str">
        <f>VLOOKUP(D79,[1]LUTs!A$2:B$10, 2, FALSE)</f>
        <v>New South Wales</v>
      </c>
      <c r="G79" t="str">
        <f>VLOOKUP($E79,[1]LUTs!$AA$2:$AG$194, 4, FALSE)</f>
        <v>Irrigated horticulture</v>
      </c>
      <c r="H79" t="str">
        <f>VLOOKUP($E79,[1]LUTs!$AA$2:$AG$194,5,FALSE)</f>
        <v>Horticulture</v>
      </c>
      <c r="I79" t="str">
        <f>VLOOKUP($E79,[1]LUTs!$AA$2:$AG$194,6,FALSE)</f>
        <v>Agriculture</v>
      </c>
      <c r="J79" t="str">
        <f>VLOOKUP($E79,[1]LUTs!$AA$2:$AG$194,7,FALSE)</f>
        <v>Irrigated</v>
      </c>
    </row>
    <row r="80" spans="1:10" x14ac:dyDescent="0.3">
      <c r="A80">
        <v>888</v>
      </c>
      <c r="B80">
        <v>9</v>
      </c>
      <c r="C80">
        <f t="shared" si="1"/>
        <v>2.25</v>
      </c>
      <c r="D80">
        <v>1</v>
      </c>
      <c r="E80">
        <v>446</v>
      </c>
      <c r="F80" t="str">
        <f>VLOOKUP(D80,[1]LUTs!A$2:B$10, 2, FALSE)</f>
        <v>New South Wales</v>
      </c>
      <c r="G80" t="str">
        <f>VLOOKUP($E80,[1]LUTs!$AA$2:$AG$194, 4, FALSE)</f>
        <v>Irrigated horticulture</v>
      </c>
      <c r="H80" t="str">
        <f>VLOOKUP($E80,[1]LUTs!$AA$2:$AG$194,5,FALSE)</f>
        <v>Horticulture</v>
      </c>
      <c r="I80" t="str">
        <f>VLOOKUP($E80,[1]LUTs!$AA$2:$AG$194,6,FALSE)</f>
        <v>Agriculture</v>
      </c>
      <c r="J80" t="str">
        <f>VLOOKUP($E80,[1]LUTs!$AA$2:$AG$194,7,FALSE)</f>
        <v>Irrigated</v>
      </c>
    </row>
    <row r="81" spans="1:10" x14ac:dyDescent="0.3">
      <c r="A81">
        <v>525</v>
      </c>
      <c r="B81">
        <v>787</v>
      </c>
      <c r="C81">
        <f t="shared" si="1"/>
        <v>196.75</v>
      </c>
      <c r="D81">
        <v>1</v>
      </c>
      <c r="E81">
        <v>447</v>
      </c>
      <c r="F81" t="str">
        <f>VLOOKUP(D81,[1]LUTs!A$2:B$10, 2, FALSE)</f>
        <v>New South Wales</v>
      </c>
      <c r="G81" t="str">
        <f>VLOOKUP($E81,[1]LUTs!$AA$2:$AG$194, 4, FALSE)</f>
        <v>Irrigated horticulture</v>
      </c>
      <c r="H81" t="str">
        <f>VLOOKUP($E81,[1]LUTs!$AA$2:$AG$194,5,FALSE)</f>
        <v>Horticulture</v>
      </c>
      <c r="I81" t="str">
        <f>VLOOKUP($E81,[1]LUTs!$AA$2:$AG$194,6,FALSE)</f>
        <v>Agriculture</v>
      </c>
      <c r="J81" t="str">
        <f>VLOOKUP($E81,[1]LUTs!$AA$2:$AG$194,7,FALSE)</f>
        <v>Irrigated</v>
      </c>
    </row>
    <row r="82" spans="1:10" x14ac:dyDescent="0.3">
      <c r="A82">
        <v>672</v>
      </c>
      <c r="B82">
        <v>14499</v>
      </c>
      <c r="C82">
        <f t="shared" si="1"/>
        <v>3624.75</v>
      </c>
      <c r="D82">
        <v>1</v>
      </c>
      <c r="E82">
        <v>448</v>
      </c>
      <c r="F82" t="str">
        <f>VLOOKUP(D82,[1]LUTs!A$2:B$10, 2, FALSE)</f>
        <v>New South Wales</v>
      </c>
      <c r="G82" t="str">
        <f>VLOOKUP($E82,[1]LUTs!$AA$2:$AG$194, 4, FALSE)</f>
        <v>Irrigated horticulture</v>
      </c>
      <c r="H82" t="str">
        <f>VLOOKUP($E82,[1]LUTs!$AA$2:$AG$194,5,FALSE)</f>
        <v>Horticulture</v>
      </c>
      <c r="I82" t="str">
        <f>VLOOKUP($E82,[1]LUTs!$AA$2:$AG$194,6,FALSE)</f>
        <v>Agriculture</v>
      </c>
      <c r="J82" t="str">
        <f>VLOOKUP($E82,[1]LUTs!$AA$2:$AG$194,7,FALSE)</f>
        <v>Irrigated</v>
      </c>
    </row>
    <row r="83" spans="1:10" x14ac:dyDescent="0.3">
      <c r="A83">
        <v>573</v>
      </c>
      <c r="B83">
        <v>164792</v>
      </c>
      <c r="C83">
        <f t="shared" si="1"/>
        <v>41198</v>
      </c>
      <c r="D83">
        <v>1</v>
      </c>
      <c r="E83">
        <v>449</v>
      </c>
      <c r="F83" t="str">
        <f>VLOOKUP(D83,[1]LUTs!A$2:B$10, 2, FALSE)</f>
        <v>New South Wales</v>
      </c>
      <c r="G83" t="str">
        <f>VLOOKUP($E83,[1]LUTs!$AA$2:$AG$194, 4, FALSE)</f>
        <v>Irrigated horticulture</v>
      </c>
      <c r="H83" t="str">
        <f>VLOOKUP($E83,[1]LUTs!$AA$2:$AG$194,5,FALSE)</f>
        <v>Horticulture</v>
      </c>
      <c r="I83" t="str">
        <f>VLOOKUP($E83,[1]LUTs!$AA$2:$AG$194,6,FALSE)</f>
        <v>Agriculture</v>
      </c>
      <c r="J83" t="str">
        <f>VLOOKUP($E83,[1]LUTs!$AA$2:$AG$194,7,FALSE)</f>
        <v>Irrigated</v>
      </c>
    </row>
    <row r="84" spans="1:10" x14ac:dyDescent="0.3">
      <c r="A84">
        <v>590</v>
      </c>
      <c r="B84">
        <v>16026</v>
      </c>
      <c r="C84">
        <f t="shared" si="1"/>
        <v>4006.5</v>
      </c>
      <c r="D84">
        <v>1</v>
      </c>
      <c r="E84">
        <v>450</v>
      </c>
      <c r="F84" t="str">
        <f>VLOOKUP(D84,[1]LUTs!A$2:B$10, 2, FALSE)</f>
        <v>New South Wales</v>
      </c>
      <c r="G84" t="str">
        <f>VLOOKUP($E84,[1]LUTs!$AA$2:$AG$194, 4, FALSE)</f>
        <v>Irrigated horticulture</v>
      </c>
      <c r="H84" t="str">
        <f>VLOOKUP($E84,[1]LUTs!$AA$2:$AG$194,5,FALSE)</f>
        <v>Horticulture</v>
      </c>
      <c r="I84" t="str">
        <f>VLOOKUP($E84,[1]LUTs!$AA$2:$AG$194,6,FALSE)</f>
        <v>Agriculture</v>
      </c>
      <c r="J84" t="str">
        <f>VLOOKUP($E84,[1]LUTs!$AA$2:$AG$194,7,FALSE)</f>
        <v>Irrigated</v>
      </c>
    </row>
    <row r="85" spans="1:10" x14ac:dyDescent="0.3">
      <c r="A85">
        <v>730</v>
      </c>
      <c r="B85">
        <v>200</v>
      </c>
      <c r="C85">
        <f t="shared" si="1"/>
        <v>50</v>
      </c>
      <c r="D85">
        <v>1</v>
      </c>
      <c r="E85">
        <v>451</v>
      </c>
      <c r="F85" t="str">
        <f>VLOOKUP(D85,[1]LUTs!A$2:B$10, 2, FALSE)</f>
        <v>New South Wales</v>
      </c>
      <c r="G85" t="str">
        <f>VLOOKUP($E85,[1]LUTs!$AA$2:$AG$194, 4, FALSE)</f>
        <v>Irrigated horticulture</v>
      </c>
      <c r="H85" t="str">
        <f>VLOOKUP($E85,[1]LUTs!$AA$2:$AG$194,5,FALSE)</f>
        <v>Horticulture</v>
      </c>
      <c r="I85" t="str">
        <f>VLOOKUP($E85,[1]LUTs!$AA$2:$AG$194,6,FALSE)</f>
        <v>Agriculture</v>
      </c>
      <c r="J85" t="str">
        <f>VLOOKUP($E85,[1]LUTs!$AA$2:$AG$194,7,FALSE)</f>
        <v>Irrigated</v>
      </c>
    </row>
    <row r="86" spans="1:10" x14ac:dyDescent="0.3">
      <c r="A86">
        <v>597</v>
      </c>
      <c r="B86">
        <v>31</v>
      </c>
      <c r="C86">
        <f t="shared" si="1"/>
        <v>7.75</v>
      </c>
      <c r="D86">
        <v>1</v>
      </c>
      <c r="E86">
        <v>452</v>
      </c>
      <c r="F86" t="str">
        <f>VLOOKUP(D86,[1]LUTs!A$2:B$10, 2, FALSE)</f>
        <v>New South Wales</v>
      </c>
      <c r="G86" t="str">
        <f>VLOOKUP($E86,[1]LUTs!$AA$2:$AG$194, 4, FALSE)</f>
        <v>Irrigated horticulture</v>
      </c>
      <c r="H86" t="str">
        <f>VLOOKUP($E86,[1]LUTs!$AA$2:$AG$194,5,FALSE)</f>
        <v>Horticulture</v>
      </c>
      <c r="I86" t="str">
        <f>VLOOKUP($E86,[1]LUTs!$AA$2:$AG$194,6,FALSE)</f>
        <v>Agriculture</v>
      </c>
      <c r="J86" t="str">
        <f>VLOOKUP($E86,[1]LUTs!$AA$2:$AG$194,7,FALSE)</f>
        <v>Irrigated</v>
      </c>
    </row>
    <row r="87" spans="1:10" x14ac:dyDescent="0.3">
      <c r="A87">
        <v>587</v>
      </c>
      <c r="B87">
        <v>15300</v>
      </c>
      <c r="C87">
        <f t="shared" si="1"/>
        <v>3825</v>
      </c>
      <c r="D87">
        <v>1</v>
      </c>
      <c r="E87">
        <v>453</v>
      </c>
      <c r="F87" t="str">
        <f>VLOOKUP(D87,[1]LUTs!A$2:B$10, 2, FALSE)</f>
        <v>New South Wales</v>
      </c>
      <c r="G87" t="str">
        <f>VLOOKUP($E87,[1]LUTs!$AA$2:$AG$194, 4, FALSE)</f>
        <v>Irrigated horticulture</v>
      </c>
      <c r="H87" t="str">
        <f>VLOOKUP($E87,[1]LUTs!$AA$2:$AG$194,5,FALSE)</f>
        <v>Horticulture</v>
      </c>
      <c r="I87" t="str">
        <f>VLOOKUP($E87,[1]LUTs!$AA$2:$AG$194,6,FALSE)</f>
        <v>Agriculture</v>
      </c>
      <c r="J87" t="str">
        <f>VLOOKUP($E87,[1]LUTs!$AA$2:$AG$194,7,FALSE)</f>
        <v>Irrigated</v>
      </c>
    </row>
    <row r="88" spans="1:10" x14ac:dyDescent="0.3">
      <c r="A88">
        <v>540</v>
      </c>
      <c r="B88">
        <v>10065</v>
      </c>
      <c r="C88">
        <f t="shared" si="1"/>
        <v>2516.25</v>
      </c>
      <c r="D88">
        <v>1</v>
      </c>
      <c r="E88">
        <v>454</v>
      </c>
      <c r="F88" t="str">
        <f>VLOOKUP(D88,[1]LUTs!A$2:B$10, 2, FALSE)</f>
        <v>New South Wales</v>
      </c>
      <c r="G88" t="str">
        <f>VLOOKUP($E88,[1]LUTs!$AA$2:$AG$194, 4, FALSE)</f>
        <v>Irrigated horticulture</v>
      </c>
      <c r="H88" t="str">
        <f>VLOOKUP($E88,[1]LUTs!$AA$2:$AG$194,5,FALSE)</f>
        <v>Horticulture</v>
      </c>
      <c r="I88" t="str">
        <f>VLOOKUP($E88,[1]LUTs!$AA$2:$AG$194,6,FALSE)</f>
        <v>Agriculture</v>
      </c>
      <c r="J88" t="str">
        <f>VLOOKUP($E88,[1]LUTs!$AA$2:$AG$194,7,FALSE)</f>
        <v>Irrigated</v>
      </c>
    </row>
    <row r="89" spans="1:10" x14ac:dyDescent="0.3">
      <c r="A89">
        <v>589</v>
      </c>
      <c r="B89">
        <v>1863</v>
      </c>
      <c r="C89">
        <f t="shared" si="1"/>
        <v>465.75</v>
      </c>
      <c r="D89">
        <v>1</v>
      </c>
      <c r="E89">
        <v>460</v>
      </c>
      <c r="F89" t="str">
        <f>VLOOKUP(D89,[1]LUTs!A$2:B$10, 2, FALSE)</f>
        <v>New South Wales</v>
      </c>
      <c r="G89" t="str">
        <f>VLOOKUP($E89,[1]LUTs!$AA$2:$AG$194, 4, FALSE)</f>
        <v>Land in transition</v>
      </c>
      <c r="H89" t="str">
        <f>VLOOKUP($E89,[1]LUTs!$AA$2:$AG$194,5,FALSE)</f>
        <v>Livestock production</v>
      </c>
      <c r="I89" t="str">
        <f>VLOOKUP($E89,[1]LUTs!$AA$2:$AG$194,6,FALSE)</f>
        <v>Agriculture</v>
      </c>
      <c r="J89" t="str">
        <f>VLOOKUP($E89,[1]LUTs!$AA$2:$AG$194,7,FALSE)</f>
        <v>Irrigated</v>
      </c>
    </row>
    <row r="90" spans="1:10" x14ac:dyDescent="0.3">
      <c r="A90">
        <v>666</v>
      </c>
      <c r="B90">
        <v>1533</v>
      </c>
      <c r="C90">
        <f t="shared" si="1"/>
        <v>383.25</v>
      </c>
      <c r="D90">
        <v>1</v>
      </c>
      <c r="E90">
        <v>462</v>
      </c>
      <c r="F90" t="str">
        <f>VLOOKUP(D90,[1]LUTs!A$2:B$10, 2, FALSE)</f>
        <v>New South Wales</v>
      </c>
      <c r="G90" t="str">
        <f>VLOOKUP($E90,[1]LUTs!$AA$2:$AG$194, 4, FALSE)</f>
        <v>Land in transition</v>
      </c>
      <c r="H90" t="str">
        <f>VLOOKUP($E90,[1]LUTs!$AA$2:$AG$194,5,FALSE)</f>
        <v>Livestock production</v>
      </c>
      <c r="I90" t="str">
        <f>VLOOKUP($E90,[1]LUTs!$AA$2:$AG$194,6,FALSE)</f>
        <v>Agriculture</v>
      </c>
      <c r="J90" t="str">
        <f>VLOOKUP($E90,[1]LUTs!$AA$2:$AG$194,7,FALSE)</f>
        <v>Irrigated</v>
      </c>
    </row>
    <row r="91" spans="1:10" x14ac:dyDescent="0.3">
      <c r="A91">
        <v>818</v>
      </c>
      <c r="B91">
        <v>289</v>
      </c>
      <c r="C91">
        <f t="shared" si="1"/>
        <v>72.25</v>
      </c>
      <c r="D91">
        <v>1</v>
      </c>
      <c r="E91">
        <v>463</v>
      </c>
      <c r="F91" t="str">
        <f>VLOOKUP(D91,[1]LUTs!A$2:B$10, 2, FALSE)</f>
        <v>New South Wales</v>
      </c>
      <c r="G91" t="str">
        <f>VLOOKUP($E91,[1]LUTs!$AA$2:$AG$194, 4, FALSE)</f>
        <v>Land in transition</v>
      </c>
      <c r="H91" t="str">
        <f>VLOOKUP($E91,[1]LUTs!$AA$2:$AG$194,5,FALSE)</f>
        <v>Livestock production</v>
      </c>
      <c r="I91" t="str">
        <f>VLOOKUP($E91,[1]LUTs!$AA$2:$AG$194,6,FALSE)</f>
        <v>Agriculture</v>
      </c>
      <c r="J91" t="str">
        <f>VLOOKUP($E91,[1]LUTs!$AA$2:$AG$194,7,FALSE)</f>
        <v>Irrigated</v>
      </c>
    </row>
    <row r="92" spans="1:10" x14ac:dyDescent="0.3">
      <c r="A92">
        <v>674</v>
      </c>
      <c r="B92">
        <v>25</v>
      </c>
      <c r="C92">
        <f t="shared" si="1"/>
        <v>6.25</v>
      </c>
      <c r="D92">
        <v>1</v>
      </c>
      <c r="E92">
        <v>464</v>
      </c>
      <c r="F92" t="str">
        <f>VLOOKUP(D92,[1]LUTs!A$2:B$10, 2, FALSE)</f>
        <v>New South Wales</v>
      </c>
      <c r="G92" t="str">
        <f>VLOOKUP($E92,[1]LUTs!$AA$2:$AG$194, 4, FALSE)</f>
        <v>Land in transition</v>
      </c>
      <c r="H92" t="str">
        <f>VLOOKUP($E92,[1]LUTs!$AA$2:$AG$194,5,FALSE)</f>
        <v>Livestock production</v>
      </c>
      <c r="I92" t="str">
        <f>VLOOKUP($E92,[1]LUTs!$AA$2:$AG$194,6,FALSE)</f>
        <v>Agriculture</v>
      </c>
      <c r="J92" t="str">
        <f>VLOOKUP($E92,[1]LUTs!$AA$2:$AG$194,7,FALSE)</f>
        <v>Irrigated</v>
      </c>
    </row>
    <row r="93" spans="1:10" x14ac:dyDescent="0.3">
      <c r="A93">
        <v>570</v>
      </c>
      <c r="B93">
        <v>3224</v>
      </c>
      <c r="C93">
        <f t="shared" si="1"/>
        <v>806</v>
      </c>
      <c r="D93">
        <v>1</v>
      </c>
      <c r="E93">
        <v>465</v>
      </c>
      <c r="F93" t="str">
        <f>VLOOKUP(D93,[1]LUTs!A$2:B$10, 2, FALSE)</f>
        <v>New South Wales</v>
      </c>
      <c r="G93" t="str">
        <f>VLOOKUP($E93,[1]LUTs!$AA$2:$AG$194, 4, FALSE)</f>
        <v>Land in transition</v>
      </c>
      <c r="H93" t="str">
        <f>VLOOKUP($E93,[1]LUTs!$AA$2:$AG$194,5,FALSE)</f>
        <v>Livestock production</v>
      </c>
      <c r="I93" t="str">
        <f>VLOOKUP($E93,[1]LUTs!$AA$2:$AG$194,6,FALSE)</f>
        <v>Agriculture</v>
      </c>
      <c r="J93" t="str">
        <f>VLOOKUP($E93,[1]LUTs!$AA$2:$AG$194,7,FALSE)</f>
        <v>Irrigated</v>
      </c>
    </row>
    <row r="94" spans="1:10" x14ac:dyDescent="0.3">
      <c r="A94">
        <v>488</v>
      </c>
      <c r="B94">
        <v>2909</v>
      </c>
      <c r="C94">
        <f t="shared" si="1"/>
        <v>727.25</v>
      </c>
      <c r="D94">
        <v>1</v>
      </c>
      <c r="E94">
        <v>510</v>
      </c>
      <c r="F94" t="str">
        <f>VLOOKUP(D94,[1]LUTs!A$2:B$10, 2, FALSE)</f>
        <v>New South Wales</v>
      </c>
      <c r="G94" t="str">
        <f>VLOOKUP($E94,[1]LUTs!$AA$2:$AG$194, 4, FALSE)</f>
        <v>Intensive plant production</v>
      </c>
      <c r="H94" t="str">
        <f>VLOOKUP($E94,[1]LUTs!$AA$2:$AG$194,5,FALSE)</f>
        <v>Horticulture</v>
      </c>
      <c r="I94" t="str">
        <f>VLOOKUP($E94,[1]LUTs!$AA$2:$AG$194,6,FALSE)</f>
        <v>Agriculture</v>
      </c>
      <c r="J94" t="str">
        <f>VLOOKUP($E94,[1]LUTs!$AA$2:$AG$194,7,FALSE)</f>
        <v>Irrigated</v>
      </c>
    </row>
    <row r="95" spans="1:10" x14ac:dyDescent="0.3">
      <c r="A95">
        <v>482</v>
      </c>
      <c r="B95">
        <v>3157</v>
      </c>
      <c r="C95">
        <f t="shared" si="1"/>
        <v>789.25</v>
      </c>
      <c r="D95">
        <v>1</v>
      </c>
      <c r="E95">
        <v>511</v>
      </c>
      <c r="F95" t="str">
        <f>VLOOKUP(D95,[1]LUTs!A$2:B$10, 2, FALSE)</f>
        <v>New South Wales</v>
      </c>
      <c r="G95" t="str">
        <f>VLOOKUP($E95,[1]LUTs!$AA$2:$AG$194, 4, FALSE)</f>
        <v>Intensive plant production</v>
      </c>
      <c r="H95" t="str">
        <f>VLOOKUP($E95,[1]LUTs!$AA$2:$AG$194,5,FALSE)</f>
        <v>Horticulture</v>
      </c>
      <c r="I95" t="str">
        <f>VLOOKUP($E95,[1]LUTs!$AA$2:$AG$194,6,FALSE)</f>
        <v>Agriculture</v>
      </c>
      <c r="J95" t="str">
        <f>VLOOKUP($E95,[1]LUTs!$AA$2:$AG$194,7,FALSE)</f>
        <v>Irrigated</v>
      </c>
    </row>
    <row r="96" spans="1:10" x14ac:dyDescent="0.3">
      <c r="A96">
        <v>509</v>
      </c>
      <c r="B96">
        <v>5301</v>
      </c>
      <c r="C96">
        <f t="shared" si="1"/>
        <v>1325.25</v>
      </c>
      <c r="D96">
        <v>1</v>
      </c>
      <c r="E96">
        <v>512</v>
      </c>
      <c r="F96" t="str">
        <f>VLOOKUP(D96,[1]LUTs!A$2:B$10, 2, FALSE)</f>
        <v>New South Wales</v>
      </c>
      <c r="G96" t="str">
        <f>VLOOKUP($E96,[1]LUTs!$AA$2:$AG$194, 4, FALSE)</f>
        <v>Intensive plant production</v>
      </c>
      <c r="H96" t="str">
        <f>VLOOKUP($E96,[1]LUTs!$AA$2:$AG$194,5,FALSE)</f>
        <v>Horticulture</v>
      </c>
      <c r="I96" t="str">
        <f>VLOOKUP($E96,[1]LUTs!$AA$2:$AG$194,6,FALSE)</f>
        <v>Agriculture</v>
      </c>
      <c r="J96" t="str">
        <f>VLOOKUP($E96,[1]LUTs!$AA$2:$AG$194,7,FALSE)</f>
        <v>Irrigated</v>
      </c>
    </row>
    <row r="97" spans="1:10" x14ac:dyDescent="0.3">
      <c r="A97">
        <v>533</v>
      </c>
      <c r="B97">
        <v>813</v>
      </c>
      <c r="C97">
        <f t="shared" si="1"/>
        <v>203.25</v>
      </c>
      <c r="D97">
        <v>1</v>
      </c>
      <c r="E97">
        <v>513</v>
      </c>
      <c r="F97" t="str">
        <f>VLOOKUP(D97,[1]LUTs!A$2:B$10, 2, FALSE)</f>
        <v>New South Wales</v>
      </c>
      <c r="G97" t="str">
        <f>VLOOKUP($E97,[1]LUTs!$AA$2:$AG$194, 4, FALSE)</f>
        <v>Intensive plant production</v>
      </c>
      <c r="H97" t="str">
        <f>VLOOKUP($E97,[1]LUTs!$AA$2:$AG$194,5,FALSE)</f>
        <v>Horticulture</v>
      </c>
      <c r="I97" t="str">
        <f>VLOOKUP($E97,[1]LUTs!$AA$2:$AG$194,6,FALSE)</f>
        <v>Agriculture</v>
      </c>
      <c r="J97" t="str">
        <f>VLOOKUP($E97,[1]LUTs!$AA$2:$AG$194,7,FALSE)</f>
        <v>Irrigated</v>
      </c>
    </row>
    <row r="98" spans="1:10" x14ac:dyDescent="0.3">
      <c r="A98">
        <v>487</v>
      </c>
      <c r="B98">
        <v>201</v>
      </c>
      <c r="C98">
        <f t="shared" si="1"/>
        <v>50.25</v>
      </c>
      <c r="D98">
        <v>1</v>
      </c>
      <c r="E98">
        <v>514</v>
      </c>
      <c r="F98" t="str">
        <f>VLOOKUP(D98,[1]LUTs!A$2:B$10, 2, FALSE)</f>
        <v>New South Wales</v>
      </c>
      <c r="G98" t="str">
        <f>VLOOKUP($E98,[1]LUTs!$AA$2:$AG$194, 4, FALSE)</f>
        <v>Intensive plant production</v>
      </c>
      <c r="H98" t="str">
        <f>VLOOKUP($E98,[1]LUTs!$AA$2:$AG$194,5,FALSE)</f>
        <v>Horticulture</v>
      </c>
      <c r="I98" t="str">
        <f>VLOOKUP($E98,[1]LUTs!$AA$2:$AG$194,6,FALSE)</f>
        <v>Agriculture</v>
      </c>
      <c r="J98" t="str">
        <f>VLOOKUP($E98,[1]LUTs!$AA$2:$AG$194,7,FALSE)</f>
        <v>Irrigated</v>
      </c>
    </row>
    <row r="99" spans="1:10" x14ac:dyDescent="0.3">
      <c r="A99">
        <v>613</v>
      </c>
      <c r="B99">
        <v>822</v>
      </c>
      <c r="C99">
        <f t="shared" si="1"/>
        <v>205.5</v>
      </c>
      <c r="D99">
        <v>1</v>
      </c>
      <c r="E99">
        <v>515</v>
      </c>
      <c r="F99" t="str">
        <f>VLOOKUP(D99,[1]LUTs!A$2:B$10, 2, FALSE)</f>
        <v>New South Wales</v>
      </c>
      <c r="G99" t="str">
        <f>VLOOKUP($E99,[1]LUTs!$AA$2:$AG$194, 4, FALSE)</f>
        <v>Intensive plant production</v>
      </c>
      <c r="H99" t="str">
        <f>VLOOKUP($E99,[1]LUTs!$AA$2:$AG$194,5,FALSE)</f>
        <v>Horticulture</v>
      </c>
      <c r="I99" t="str">
        <f>VLOOKUP($E99,[1]LUTs!$AA$2:$AG$194,6,FALSE)</f>
        <v>Agriculture</v>
      </c>
      <c r="J99" t="str">
        <f>VLOOKUP($E99,[1]LUTs!$AA$2:$AG$194,7,FALSE)</f>
        <v>Dryland</v>
      </c>
    </row>
    <row r="100" spans="1:10" x14ac:dyDescent="0.3">
      <c r="A100">
        <v>507</v>
      </c>
      <c r="B100">
        <v>34341</v>
      </c>
      <c r="C100">
        <f t="shared" si="1"/>
        <v>8585.25</v>
      </c>
      <c r="D100">
        <v>1</v>
      </c>
      <c r="E100">
        <v>520</v>
      </c>
      <c r="F100" t="str">
        <f>VLOOKUP(D100,[1]LUTs!A$2:B$10, 2, FALSE)</f>
        <v>New South Wales</v>
      </c>
      <c r="G100" t="str">
        <f>VLOOKUP($E100,[1]LUTs!$AA$2:$AG$194, 4, FALSE)</f>
        <v>Intensive animal production</v>
      </c>
      <c r="H100" t="str">
        <f>VLOOKUP($E100,[1]LUTs!$AA$2:$AG$194,5,FALSE)</f>
        <v>Livestock production</v>
      </c>
      <c r="I100" t="str">
        <f>VLOOKUP($E100,[1]LUTs!$AA$2:$AG$194,6,FALSE)</f>
        <v>Agriculture</v>
      </c>
      <c r="J100" t="str">
        <f>VLOOKUP($E100,[1]LUTs!$AA$2:$AG$194,7,FALSE)</f>
        <v>Dryland</v>
      </c>
    </row>
    <row r="101" spans="1:10" x14ac:dyDescent="0.3">
      <c r="A101">
        <v>502</v>
      </c>
      <c r="B101">
        <v>8665</v>
      </c>
      <c r="C101">
        <f t="shared" si="1"/>
        <v>2166.25</v>
      </c>
      <c r="D101">
        <v>1</v>
      </c>
      <c r="E101">
        <v>521</v>
      </c>
      <c r="F101" t="str">
        <f>VLOOKUP(D101,[1]LUTs!A$2:B$10, 2, FALSE)</f>
        <v>New South Wales</v>
      </c>
      <c r="G101" t="str">
        <f>VLOOKUP($E101,[1]LUTs!$AA$2:$AG$194, 4, FALSE)</f>
        <v>Intensive animal production</v>
      </c>
      <c r="H101" t="str">
        <f>VLOOKUP($E101,[1]LUTs!$AA$2:$AG$194,5,FALSE)</f>
        <v>Livestock production</v>
      </c>
      <c r="I101" t="str">
        <f>VLOOKUP($E101,[1]LUTs!$AA$2:$AG$194,6,FALSE)</f>
        <v>Agriculture</v>
      </c>
      <c r="J101" t="str">
        <f>VLOOKUP($E101,[1]LUTs!$AA$2:$AG$194,7,FALSE)</f>
        <v>Dryland</v>
      </c>
    </row>
    <row r="102" spans="1:10" x14ac:dyDescent="0.3">
      <c r="A102">
        <v>557</v>
      </c>
      <c r="B102">
        <v>11752</v>
      </c>
      <c r="C102">
        <f t="shared" si="1"/>
        <v>2938</v>
      </c>
      <c r="D102">
        <v>1</v>
      </c>
      <c r="E102">
        <v>522</v>
      </c>
      <c r="F102" t="str">
        <f>VLOOKUP(D102,[1]LUTs!A$2:B$10, 2, FALSE)</f>
        <v>New South Wales</v>
      </c>
      <c r="G102" t="str">
        <f>VLOOKUP($E102,[1]LUTs!$AA$2:$AG$194, 4, FALSE)</f>
        <v>Intensive animal production</v>
      </c>
      <c r="H102" t="str">
        <f>VLOOKUP($E102,[1]LUTs!$AA$2:$AG$194,5,FALSE)</f>
        <v>Livestock production</v>
      </c>
      <c r="I102" t="str">
        <f>VLOOKUP($E102,[1]LUTs!$AA$2:$AG$194,6,FALSE)</f>
        <v>Agriculture</v>
      </c>
      <c r="J102" t="str">
        <f>VLOOKUP($E102,[1]LUTs!$AA$2:$AG$194,7,FALSE)</f>
        <v>Dryland</v>
      </c>
    </row>
    <row r="103" spans="1:10" x14ac:dyDescent="0.3">
      <c r="A103">
        <v>543</v>
      </c>
      <c r="B103">
        <v>14656</v>
      </c>
      <c r="C103">
        <f t="shared" si="1"/>
        <v>3664</v>
      </c>
      <c r="D103">
        <v>1</v>
      </c>
      <c r="E103">
        <v>523</v>
      </c>
      <c r="F103" t="str">
        <f>VLOOKUP(D103,[1]LUTs!A$2:B$10, 2, FALSE)</f>
        <v>New South Wales</v>
      </c>
      <c r="G103" t="str">
        <f>VLOOKUP($E103,[1]LUTs!$AA$2:$AG$194, 4, FALSE)</f>
        <v>Intensive animal production</v>
      </c>
      <c r="H103" t="str">
        <f>VLOOKUP($E103,[1]LUTs!$AA$2:$AG$194,5,FALSE)</f>
        <v>Livestock production</v>
      </c>
      <c r="I103" t="str">
        <f>VLOOKUP($E103,[1]LUTs!$AA$2:$AG$194,6,FALSE)</f>
        <v>Agriculture</v>
      </c>
      <c r="J103" t="str">
        <f>VLOOKUP($E103,[1]LUTs!$AA$2:$AG$194,7,FALSE)</f>
        <v>Dryland</v>
      </c>
    </row>
    <row r="104" spans="1:10" x14ac:dyDescent="0.3">
      <c r="A104">
        <v>539</v>
      </c>
      <c r="B104">
        <v>4955</v>
      </c>
      <c r="C104">
        <f t="shared" si="1"/>
        <v>1238.75</v>
      </c>
      <c r="D104">
        <v>1</v>
      </c>
      <c r="E104">
        <v>524</v>
      </c>
      <c r="F104" t="str">
        <f>VLOOKUP(D104,[1]LUTs!A$2:B$10, 2, FALSE)</f>
        <v>New South Wales</v>
      </c>
      <c r="G104" t="str">
        <f>VLOOKUP($E104,[1]LUTs!$AA$2:$AG$194, 4, FALSE)</f>
        <v>Intensive animal production</v>
      </c>
      <c r="H104" t="str">
        <f>VLOOKUP($E104,[1]LUTs!$AA$2:$AG$194,5,FALSE)</f>
        <v>Livestock production</v>
      </c>
      <c r="I104" t="str">
        <f>VLOOKUP($E104,[1]LUTs!$AA$2:$AG$194,6,FALSE)</f>
        <v>Agriculture</v>
      </c>
      <c r="J104" t="str">
        <f>VLOOKUP($E104,[1]LUTs!$AA$2:$AG$194,7,FALSE)</f>
        <v>Dryland</v>
      </c>
    </row>
    <row r="105" spans="1:10" x14ac:dyDescent="0.3">
      <c r="A105">
        <v>519</v>
      </c>
      <c r="B105">
        <v>7284</v>
      </c>
      <c r="C105">
        <f t="shared" si="1"/>
        <v>1821</v>
      </c>
      <c r="D105">
        <v>1</v>
      </c>
      <c r="E105">
        <v>525</v>
      </c>
      <c r="F105" t="str">
        <f>VLOOKUP(D105,[1]LUTs!A$2:B$10, 2, FALSE)</f>
        <v>New South Wales</v>
      </c>
      <c r="G105" t="str">
        <f>VLOOKUP($E105,[1]LUTs!$AA$2:$AG$194, 4, FALSE)</f>
        <v>Intensive animal production</v>
      </c>
      <c r="H105" t="str">
        <f>VLOOKUP($E105,[1]LUTs!$AA$2:$AG$194,5,FALSE)</f>
        <v>Livestock production</v>
      </c>
      <c r="I105" t="str">
        <f>VLOOKUP($E105,[1]LUTs!$AA$2:$AG$194,6,FALSE)</f>
        <v>Agriculture</v>
      </c>
      <c r="J105" t="str">
        <f>VLOOKUP($E105,[1]LUTs!$AA$2:$AG$194,7,FALSE)</f>
        <v>Dryland</v>
      </c>
    </row>
    <row r="106" spans="1:10" x14ac:dyDescent="0.3">
      <c r="A106">
        <v>526</v>
      </c>
      <c r="B106">
        <v>66229</v>
      </c>
      <c r="C106">
        <f t="shared" si="1"/>
        <v>16557.25</v>
      </c>
      <c r="D106">
        <v>1</v>
      </c>
      <c r="E106">
        <v>526</v>
      </c>
      <c r="F106" t="str">
        <f>VLOOKUP(D106,[1]LUTs!A$2:B$10, 2, FALSE)</f>
        <v>New South Wales</v>
      </c>
      <c r="G106" t="str">
        <f>VLOOKUP($E106,[1]LUTs!$AA$2:$AG$194, 4, FALSE)</f>
        <v>Intensive animal production</v>
      </c>
      <c r="H106" t="str">
        <f>VLOOKUP($E106,[1]LUTs!$AA$2:$AG$194,5,FALSE)</f>
        <v>Livestock production</v>
      </c>
      <c r="I106" t="str">
        <f>VLOOKUP($E106,[1]LUTs!$AA$2:$AG$194,6,FALSE)</f>
        <v>Agriculture</v>
      </c>
      <c r="J106" t="str">
        <f>VLOOKUP($E106,[1]LUTs!$AA$2:$AG$194,7,FALSE)</f>
        <v>Dryland</v>
      </c>
    </row>
    <row r="107" spans="1:10" x14ac:dyDescent="0.3">
      <c r="A107">
        <v>468</v>
      </c>
      <c r="B107">
        <v>3073</v>
      </c>
      <c r="C107">
        <f t="shared" si="1"/>
        <v>768.25</v>
      </c>
      <c r="D107">
        <v>1</v>
      </c>
      <c r="E107">
        <v>527</v>
      </c>
      <c r="F107" t="str">
        <f>VLOOKUP(D107,[1]LUTs!A$2:B$10, 2, FALSE)</f>
        <v>New South Wales</v>
      </c>
      <c r="G107" t="str">
        <f>VLOOKUP($E107,[1]LUTs!$AA$2:$AG$194, 4, FALSE)</f>
        <v>Intensive animal production</v>
      </c>
      <c r="H107" t="str">
        <f>VLOOKUP($E107,[1]LUTs!$AA$2:$AG$194,5,FALSE)</f>
        <v>Livestock production</v>
      </c>
      <c r="I107" t="str">
        <f>VLOOKUP($E107,[1]LUTs!$AA$2:$AG$194,6,FALSE)</f>
        <v>Agriculture</v>
      </c>
      <c r="J107" t="str">
        <f>VLOOKUP($E107,[1]LUTs!$AA$2:$AG$194,7,FALSE)</f>
        <v>Dryland</v>
      </c>
    </row>
    <row r="108" spans="1:10" x14ac:dyDescent="0.3">
      <c r="A108">
        <v>508</v>
      </c>
      <c r="B108">
        <v>1960</v>
      </c>
      <c r="C108">
        <f t="shared" si="1"/>
        <v>490</v>
      </c>
      <c r="D108">
        <v>1</v>
      </c>
      <c r="E108">
        <v>528</v>
      </c>
      <c r="F108" t="str">
        <f>VLOOKUP(D108,[1]LUTs!A$2:B$10, 2, FALSE)</f>
        <v>New South Wales</v>
      </c>
      <c r="G108" t="str">
        <f>VLOOKUP($E108,[1]LUTs!$AA$2:$AG$194, 4, FALSE)</f>
        <v>Intensive animal production</v>
      </c>
      <c r="H108" t="str">
        <f>VLOOKUP($E108,[1]LUTs!$AA$2:$AG$194,5,FALSE)</f>
        <v>Livestock production</v>
      </c>
      <c r="I108" t="str">
        <f>VLOOKUP($E108,[1]LUTs!$AA$2:$AG$194,6,FALSE)</f>
        <v>Agriculture</v>
      </c>
      <c r="J108" t="str">
        <f>VLOOKUP($E108,[1]LUTs!$AA$2:$AG$194,7,FALSE)</f>
        <v>Dryland</v>
      </c>
    </row>
    <row r="109" spans="1:10" x14ac:dyDescent="0.3">
      <c r="A109">
        <v>461</v>
      </c>
      <c r="B109">
        <v>45909</v>
      </c>
      <c r="C109">
        <f t="shared" si="1"/>
        <v>11477.25</v>
      </c>
      <c r="D109">
        <v>1</v>
      </c>
      <c r="E109">
        <v>530</v>
      </c>
      <c r="F109" t="str">
        <f>VLOOKUP(D109,[1]LUTs!A$2:B$10, 2, FALSE)</f>
        <v>New South Wales</v>
      </c>
      <c r="G109" t="str">
        <f>VLOOKUP($E109,[1]LUTs!$AA$2:$AG$194, 4, FALSE)</f>
        <v>Urban intensive uses</v>
      </c>
      <c r="H109" t="str">
        <f>VLOOKUP($E109,[1]LUTs!$AA$2:$AG$194,5,FALSE)</f>
        <v>Intensive uses</v>
      </c>
      <c r="I109" t="str">
        <f>VLOOKUP($E109,[1]LUTs!$AA$2:$AG$194,6,FALSE)</f>
        <v>Non-agriculture</v>
      </c>
      <c r="J109" t="str">
        <f>VLOOKUP($E109,[1]LUTs!$AA$2:$AG$194,7,FALSE)</f>
        <v>Dryland</v>
      </c>
    </row>
    <row r="110" spans="1:10" x14ac:dyDescent="0.3">
      <c r="A110">
        <v>534</v>
      </c>
      <c r="B110">
        <v>34367</v>
      </c>
      <c r="C110">
        <f t="shared" si="1"/>
        <v>8591.75</v>
      </c>
      <c r="D110">
        <v>1</v>
      </c>
      <c r="E110">
        <v>531</v>
      </c>
      <c r="F110" t="str">
        <f>VLOOKUP(D110,[1]LUTs!A$2:B$10, 2, FALSE)</f>
        <v>New South Wales</v>
      </c>
      <c r="G110" t="str">
        <f>VLOOKUP($E110,[1]LUTs!$AA$2:$AG$194, 4, FALSE)</f>
        <v>Urban intensive uses</v>
      </c>
      <c r="H110" t="str">
        <f>VLOOKUP($E110,[1]LUTs!$AA$2:$AG$194,5,FALSE)</f>
        <v>Intensive uses</v>
      </c>
      <c r="I110" t="str">
        <f>VLOOKUP($E110,[1]LUTs!$AA$2:$AG$194,6,FALSE)</f>
        <v>Non-agriculture</v>
      </c>
      <c r="J110" t="str">
        <f>VLOOKUP($E110,[1]LUTs!$AA$2:$AG$194,7,FALSE)</f>
        <v>Dryland</v>
      </c>
    </row>
    <row r="111" spans="1:10" x14ac:dyDescent="0.3">
      <c r="A111">
        <v>521</v>
      </c>
      <c r="B111">
        <v>3178</v>
      </c>
      <c r="C111">
        <f t="shared" si="1"/>
        <v>794.5</v>
      </c>
      <c r="D111">
        <v>1</v>
      </c>
      <c r="E111">
        <v>532</v>
      </c>
      <c r="F111" t="str">
        <f>VLOOKUP(D111,[1]LUTs!A$2:B$10, 2, FALSE)</f>
        <v>New South Wales</v>
      </c>
      <c r="G111" t="str">
        <f>VLOOKUP($E111,[1]LUTs!$AA$2:$AG$194, 4, FALSE)</f>
        <v>Urban intensive uses</v>
      </c>
      <c r="H111" t="str">
        <f>VLOOKUP($E111,[1]LUTs!$AA$2:$AG$194,5,FALSE)</f>
        <v>Intensive uses</v>
      </c>
      <c r="I111" t="str">
        <f>VLOOKUP($E111,[1]LUTs!$AA$2:$AG$194,6,FALSE)</f>
        <v>Non-agriculture</v>
      </c>
      <c r="J111" t="str">
        <f>VLOOKUP($E111,[1]LUTs!$AA$2:$AG$194,7,FALSE)</f>
        <v>Dryland</v>
      </c>
    </row>
    <row r="112" spans="1:10" x14ac:dyDescent="0.3">
      <c r="A112">
        <v>577</v>
      </c>
      <c r="B112">
        <v>10054</v>
      </c>
      <c r="C112">
        <f t="shared" si="1"/>
        <v>2513.5</v>
      </c>
      <c r="D112">
        <v>1</v>
      </c>
      <c r="E112">
        <v>533</v>
      </c>
      <c r="F112" t="str">
        <f>VLOOKUP(D112,[1]LUTs!A$2:B$10, 2, FALSE)</f>
        <v>New South Wales</v>
      </c>
      <c r="G112" t="str">
        <f>VLOOKUP($E112,[1]LUTs!$AA$2:$AG$194, 4, FALSE)</f>
        <v>Urban intensive uses</v>
      </c>
      <c r="H112" t="str">
        <f>VLOOKUP($E112,[1]LUTs!$AA$2:$AG$194,5,FALSE)</f>
        <v>Intensive uses</v>
      </c>
      <c r="I112" t="str">
        <f>VLOOKUP($E112,[1]LUTs!$AA$2:$AG$194,6,FALSE)</f>
        <v>Non-agriculture</v>
      </c>
      <c r="J112" t="str">
        <f>VLOOKUP($E112,[1]LUTs!$AA$2:$AG$194,7,FALSE)</f>
        <v>Dryland</v>
      </c>
    </row>
    <row r="113" spans="1:10" x14ac:dyDescent="0.3">
      <c r="A113">
        <v>480</v>
      </c>
      <c r="B113">
        <v>9865</v>
      </c>
      <c r="C113">
        <f t="shared" si="1"/>
        <v>2466.25</v>
      </c>
      <c r="D113">
        <v>1</v>
      </c>
      <c r="E113">
        <v>534</v>
      </c>
      <c r="F113" t="str">
        <f>VLOOKUP(D113,[1]LUTs!A$2:B$10, 2, FALSE)</f>
        <v>New South Wales</v>
      </c>
      <c r="G113" t="str">
        <f>VLOOKUP($E113,[1]LUTs!$AA$2:$AG$194, 4, FALSE)</f>
        <v>Urban intensive uses</v>
      </c>
      <c r="H113" t="str">
        <f>VLOOKUP($E113,[1]LUTs!$AA$2:$AG$194,5,FALSE)</f>
        <v>Intensive uses</v>
      </c>
      <c r="I113" t="str">
        <f>VLOOKUP($E113,[1]LUTs!$AA$2:$AG$194,6,FALSE)</f>
        <v>Non-agriculture</v>
      </c>
      <c r="J113" t="str">
        <f>VLOOKUP($E113,[1]LUTs!$AA$2:$AG$194,7,FALSE)</f>
        <v>Dryland</v>
      </c>
    </row>
    <row r="114" spans="1:10" x14ac:dyDescent="0.3">
      <c r="A114">
        <v>565</v>
      </c>
      <c r="B114">
        <v>3785</v>
      </c>
      <c r="C114">
        <f t="shared" si="1"/>
        <v>946.25</v>
      </c>
      <c r="D114">
        <v>1</v>
      </c>
      <c r="E114">
        <v>535</v>
      </c>
      <c r="F114" t="str">
        <f>VLOOKUP(D114,[1]LUTs!A$2:B$10, 2, FALSE)</f>
        <v>New South Wales</v>
      </c>
      <c r="G114" t="str">
        <f>VLOOKUP($E114,[1]LUTs!$AA$2:$AG$194, 4, FALSE)</f>
        <v>Urban intensive uses</v>
      </c>
      <c r="H114" t="str">
        <f>VLOOKUP($E114,[1]LUTs!$AA$2:$AG$194,5,FALSE)</f>
        <v>Intensive uses</v>
      </c>
      <c r="I114" t="str">
        <f>VLOOKUP($E114,[1]LUTs!$AA$2:$AG$194,6,FALSE)</f>
        <v>Non-agriculture</v>
      </c>
      <c r="J114" t="str">
        <f>VLOOKUP($E114,[1]LUTs!$AA$2:$AG$194,7,FALSE)</f>
        <v>Dryland</v>
      </c>
    </row>
    <row r="115" spans="1:10" x14ac:dyDescent="0.3">
      <c r="A115">
        <v>725</v>
      </c>
      <c r="B115">
        <v>85</v>
      </c>
      <c r="C115">
        <f t="shared" si="1"/>
        <v>21.25</v>
      </c>
      <c r="D115">
        <v>1</v>
      </c>
      <c r="E115">
        <v>536</v>
      </c>
      <c r="F115" t="str">
        <f>VLOOKUP(D115,[1]LUTs!A$2:B$10, 2, FALSE)</f>
        <v>New South Wales</v>
      </c>
      <c r="G115" t="str">
        <f>VLOOKUP($E115,[1]LUTs!$AA$2:$AG$194, 4, FALSE)</f>
        <v>Urban intensive uses</v>
      </c>
      <c r="H115" t="str">
        <f>VLOOKUP($E115,[1]LUTs!$AA$2:$AG$194,5,FALSE)</f>
        <v>Intensive uses</v>
      </c>
      <c r="I115" t="str">
        <f>VLOOKUP($E115,[1]LUTs!$AA$2:$AG$194,6,FALSE)</f>
        <v>Non-agriculture</v>
      </c>
      <c r="J115" t="str">
        <f>VLOOKUP($E115,[1]LUTs!$AA$2:$AG$194,7,FALSE)</f>
        <v>Dryland</v>
      </c>
    </row>
    <row r="116" spans="1:10" x14ac:dyDescent="0.3">
      <c r="A116">
        <v>558</v>
      </c>
      <c r="B116">
        <v>1189</v>
      </c>
      <c r="C116">
        <f t="shared" si="1"/>
        <v>297.25</v>
      </c>
      <c r="D116">
        <v>1</v>
      </c>
      <c r="E116">
        <v>537</v>
      </c>
      <c r="F116" t="str">
        <f>VLOOKUP(D116,[1]LUTs!A$2:B$10, 2, FALSE)</f>
        <v>New South Wales</v>
      </c>
      <c r="G116" t="str">
        <f>VLOOKUP($E116,[1]LUTs!$AA$2:$AG$194, 4, FALSE)</f>
        <v>Urban intensive uses</v>
      </c>
      <c r="H116" t="str">
        <f>VLOOKUP($E116,[1]LUTs!$AA$2:$AG$194,5,FALSE)</f>
        <v>Intensive uses</v>
      </c>
      <c r="I116" t="str">
        <f>VLOOKUP($E116,[1]LUTs!$AA$2:$AG$194,6,FALSE)</f>
        <v>Non-agriculture</v>
      </c>
      <c r="J116" t="str">
        <f>VLOOKUP($E116,[1]LUTs!$AA$2:$AG$194,7,FALSE)</f>
        <v>Dryland</v>
      </c>
    </row>
    <row r="117" spans="1:10" x14ac:dyDescent="0.3">
      <c r="A117">
        <v>712</v>
      </c>
      <c r="B117">
        <v>416</v>
      </c>
      <c r="C117">
        <f t="shared" si="1"/>
        <v>104</v>
      </c>
      <c r="D117">
        <v>1</v>
      </c>
      <c r="E117">
        <v>538</v>
      </c>
      <c r="F117" t="str">
        <f>VLOOKUP(D117,[1]LUTs!A$2:B$10, 2, FALSE)</f>
        <v>New South Wales</v>
      </c>
      <c r="G117" t="str">
        <f>VLOOKUP($E117,[1]LUTs!$AA$2:$AG$194, 4, FALSE)</f>
        <v>Urban intensive uses</v>
      </c>
      <c r="H117" t="str">
        <f>VLOOKUP($E117,[1]LUTs!$AA$2:$AG$194,5,FALSE)</f>
        <v>Intensive uses</v>
      </c>
      <c r="I117" t="str">
        <f>VLOOKUP($E117,[1]LUTs!$AA$2:$AG$194,6,FALSE)</f>
        <v>Non-agriculture</v>
      </c>
      <c r="J117" t="str">
        <f>VLOOKUP($E117,[1]LUTs!$AA$2:$AG$194,7,FALSE)</f>
        <v>Dryland</v>
      </c>
    </row>
    <row r="118" spans="1:10" x14ac:dyDescent="0.3">
      <c r="A118">
        <v>458</v>
      </c>
      <c r="B118">
        <v>459168</v>
      </c>
      <c r="C118">
        <f t="shared" si="1"/>
        <v>114792</v>
      </c>
      <c r="D118">
        <v>1</v>
      </c>
      <c r="E118">
        <v>540</v>
      </c>
      <c r="F118" t="str">
        <f>VLOOKUP(D118,[1]LUTs!A$2:B$10, 2, FALSE)</f>
        <v>New South Wales</v>
      </c>
      <c r="G118" t="str">
        <f>VLOOKUP($E118,[1]LUTs!$AA$2:$AG$194, 4, FALSE)</f>
        <v>Urban intensive uses</v>
      </c>
      <c r="H118" t="str">
        <f>VLOOKUP($E118,[1]LUTs!$AA$2:$AG$194,5,FALSE)</f>
        <v>Intensive uses</v>
      </c>
      <c r="I118" t="str">
        <f>VLOOKUP($E118,[1]LUTs!$AA$2:$AG$194,6,FALSE)</f>
        <v>Non-agriculture</v>
      </c>
      <c r="J118" t="str">
        <f>VLOOKUP($E118,[1]LUTs!$AA$2:$AG$194,7,FALSE)</f>
        <v>Dryland</v>
      </c>
    </row>
    <row r="119" spans="1:10" x14ac:dyDescent="0.3">
      <c r="A119">
        <v>463</v>
      </c>
      <c r="B119">
        <v>798878</v>
      </c>
      <c r="C119">
        <f t="shared" si="1"/>
        <v>199719.5</v>
      </c>
      <c r="D119">
        <v>1</v>
      </c>
      <c r="E119">
        <v>541</v>
      </c>
      <c r="F119" t="str">
        <f>VLOOKUP(D119,[1]LUTs!A$2:B$10, 2, FALSE)</f>
        <v>New South Wales</v>
      </c>
      <c r="G119" t="str">
        <f>VLOOKUP($E119,[1]LUTs!$AA$2:$AG$194, 4, FALSE)</f>
        <v>Urban intensive uses</v>
      </c>
      <c r="H119" t="str">
        <f>VLOOKUP($E119,[1]LUTs!$AA$2:$AG$194,5,FALSE)</f>
        <v>Intensive uses</v>
      </c>
      <c r="I119" t="str">
        <f>VLOOKUP($E119,[1]LUTs!$AA$2:$AG$194,6,FALSE)</f>
        <v>Non-agriculture</v>
      </c>
      <c r="J119" t="str">
        <f>VLOOKUP($E119,[1]LUTs!$AA$2:$AG$194,7,FALSE)</f>
        <v>Dryland</v>
      </c>
    </row>
    <row r="120" spans="1:10" x14ac:dyDescent="0.3">
      <c r="A120">
        <v>465</v>
      </c>
      <c r="B120">
        <v>765016</v>
      </c>
      <c r="C120">
        <f t="shared" si="1"/>
        <v>191254</v>
      </c>
      <c r="D120">
        <v>1</v>
      </c>
      <c r="E120">
        <v>542</v>
      </c>
      <c r="F120" t="str">
        <f>VLOOKUP(D120,[1]LUTs!A$2:B$10, 2, FALSE)</f>
        <v>New South Wales</v>
      </c>
      <c r="G120" t="str">
        <f>VLOOKUP($E120,[1]LUTs!$AA$2:$AG$194, 4, FALSE)</f>
        <v>Rural residential and farm infrastructure</v>
      </c>
      <c r="H120" t="str">
        <f>VLOOKUP($E120,[1]LUTs!$AA$2:$AG$194,5,FALSE)</f>
        <v>Intensive uses</v>
      </c>
      <c r="I120" t="str">
        <f>VLOOKUP($E120,[1]LUTs!$AA$2:$AG$194,6,FALSE)</f>
        <v>Non-agriculture</v>
      </c>
      <c r="J120" t="str">
        <f>VLOOKUP($E120,[1]LUTs!$AA$2:$AG$194,7,FALSE)</f>
        <v>Dryland</v>
      </c>
    </row>
    <row r="121" spans="1:10" x14ac:dyDescent="0.3">
      <c r="A121">
        <v>462</v>
      </c>
      <c r="B121">
        <v>885103</v>
      </c>
      <c r="C121">
        <f t="shared" si="1"/>
        <v>221275.75</v>
      </c>
      <c r="D121">
        <v>1</v>
      </c>
      <c r="E121">
        <v>543</v>
      </c>
      <c r="F121" t="str">
        <f>VLOOKUP(D121,[1]LUTs!A$2:B$10, 2, FALSE)</f>
        <v>New South Wales</v>
      </c>
      <c r="G121" t="str">
        <f>VLOOKUP($E121,[1]LUTs!$AA$2:$AG$194, 4, FALSE)</f>
        <v>Rural residential and farm infrastructure</v>
      </c>
      <c r="H121" t="str">
        <f>VLOOKUP($E121,[1]LUTs!$AA$2:$AG$194,5,FALSE)</f>
        <v>Intensive uses</v>
      </c>
      <c r="I121" t="str">
        <f>VLOOKUP($E121,[1]LUTs!$AA$2:$AG$194,6,FALSE)</f>
        <v>Non-agriculture</v>
      </c>
      <c r="J121" t="str">
        <f>VLOOKUP($E121,[1]LUTs!$AA$2:$AG$194,7,FALSE)</f>
        <v>Dryland</v>
      </c>
    </row>
    <row r="122" spans="1:10" x14ac:dyDescent="0.3">
      <c r="A122">
        <v>518</v>
      </c>
      <c r="B122">
        <v>868</v>
      </c>
      <c r="C122">
        <f t="shared" si="1"/>
        <v>217</v>
      </c>
      <c r="D122">
        <v>1</v>
      </c>
      <c r="E122">
        <v>544</v>
      </c>
      <c r="F122" t="str">
        <f>VLOOKUP(D122,[1]LUTs!A$2:B$10, 2, FALSE)</f>
        <v>New South Wales</v>
      </c>
      <c r="G122" t="str">
        <f>VLOOKUP($E122,[1]LUTs!$AA$2:$AG$194, 4, FALSE)</f>
        <v>Rural residential and farm infrastructure</v>
      </c>
      <c r="H122" t="str">
        <f>VLOOKUP($E122,[1]LUTs!$AA$2:$AG$194,5,FALSE)</f>
        <v>Intensive uses</v>
      </c>
      <c r="I122" t="str">
        <f>VLOOKUP($E122,[1]LUTs!$AA$2:$AG$194,6,FALSE)</f>
        <v>Non-agriculture</v>
      </c>
      <c r="J122" t="str">
        <f>VLOOKUP($E122,[1]LUTs!$AA$2:$AG$194,7,FALSE)</f>
        <v>Dryland</v>
      </c>
    </row>
    <row r="123" spans="1:10" x14ac:dyDescent="0.3">
      <c r="A123">
        <v>447</v>
      </c>
      <c r="B123">
        <v>321251</v>
      </c>
      <c r="C123">
        <f t="shared" si="1"/>
        <v>80312.75</v>
      </c>
      <c r="D123">
        <v>1</v>
      </c>
      <c r="E123">
        <v>545</v>
      </c>
      <c r="F123" t="str">
        <f>VLOOKUP(D123,[1]LUTs!A$2:B$10, 2, FALSE)</f>
        <v>New South Wales</v>
      </c>
      <c r="G123" t="str">
        <f>VLOOKUP($E123,[1]LUTs!$AA$2:$AG$194, 4, FALSE)</f>
        <v>Rural residential and farm infrastructure</v>
      </c>
      <c r="H123" t="str">
        <f>VLOOKUP($E123,[1]LUTs!$AA$2:$AG$194,5,FALSE)</f>
        <v>Intensive uses</v>
      </c>
      <c r="I123" t="str">
        <f>VLOOKUP($E123,[1]LUTs!$AA$2:$AG$194,6,FALSE)</f>
        <v>Non-agriculture</v>
      </c>
      <c r="J123" t="str">
        <f>VLOOKUP($E123,[1]LUTs!$AA$2:$AG$194,7,FALSE)</f>
        <v>Dryland</v>
      </c>
    </row>
    <row r="124" spans="1:10" x14ac:dyDescent="0.3">
      <c r="A124">
        <v>481</v>
      </c>
      <c r="B124">
        <v>68365</v>
      </c>
      <c r="C124">
        <f t="shared" si="1"/>
        <v>17091.25</v>
      </c>
      <c r="D124">
        <v>1</v>
      </c>
      <c r="E124">
        <v>550</v>
      </c>
      <c r="F124" t="str">
        <f>VLOOKUP(D124,[1]LUTs!A$2:B$10, 2, FALSE)</f>
        <v>New South Wales</v>
      </c>
      <c r="G124" t="str">
        <f>VLOOKUP($E124,[1]LUTs!$AA$2:$AG$194, 4, FALSE)</f>
        <v>Urban intensive uses</v>
      </c>
      <c r="H124" t="str">
        <f>VLOOKUP($E124,[1]LUTs!$AA$2:$AG$194,5,FALSE)</f>
        <v>Intensive uses</v>
      </c>
      <c r="I124" t="str">
        <f>VLOOKUP($E124,[1]LUTs!$AA$2:$AG$194,6,FALSE)</f>
        <v>Non-agriculture</v>
      </c>
      <c r="J124" t="str">
        <f>VLOOKUP($E124,[1]LUTs!$AA$2:$AG$194,7,FALSE)</f>
        <v>Dryland</v>
      </c>
    </row>
    <row r="125" spans="1:10" x14ac:dyDescent="0.3">
      <c r="A125">
        <v>474</v>
      </c>
      <c r="B125">
        <v>62265</v>
      </c>
      <c r="C125">
        <f t="shared" si="1"/>
        <v>15566.25</v>
      </c>
      <c r="D125">
        <v>1</v>
      </c>
      <c r="E125">
        <v>551</v>
      </c>
      <c r="F125" t="str">
        <f>VLOOKUP(D125,[1]LUTs!A$2:B$10, 2, FALSE)</f>
        <v>New South Wales</v>
      </c>
      <c r="G125" t="str">
        <f>VLOOKUP($E125,[1]LUTs!$AA$2:$AG$194, 4, FALSE)</f>
        <v>Urban intensive uses</v>
      </c>
      <c r="H125" t="str">
        <f>VLOOKUP($E125,[1]LUTs!$AA$2:$AG$194,5,FALSE)</f>
        <v>Intensive uses</v>
      </c>
      <c r="I125" t="str">
        <f>VLOOKUP($E125,[1]LUTs!$AA$2:$AG$194,6,FALSE)</f>
        <v>Non-agriculture</v>
      </c>
      <c r="J125" t="str">
        <f>VLOOKUP($E125,[1]LUTs!$AA$2:$AG$194,7,FALSE)</f>
        <v>Dryland</v>
      </c>
    </row>
    <row r="126" spans="1:10" x14ac:dyDescent="0.3">
      <c r="A126">
        <v>479</v>
      </c>
      <c r="B126">
        <v>79810</v>
      </c>
      <c r="C126">
        <f t="shared" si="1"/>
        <v>19952.5</v>
      </c>
      <c r="D126">
        <v>1</v>
      </c>
      <c r="E126">
        <v>552</v>
      </c>
      <c r="F126" t="str">
        <f>VLOOKUP(D126,[1]LUTs!A$2:B$10, 2, FALSE)</f>
        <v>New South Wales</v>
      </c>
      <c r="G126" t="str">
        <f>VLOOKUP($E126,[1]LUTs!$AA$2:$AG$194, 4, FALSE)</f>
        <v>Urban intensive uses</v>
      </c>
      <c r="H126" t="str">
        <f>VLOOKUP($E126,[1]LUTs!$AA$2:$AG$194,5,FALSE)</f>
        <v>Intensive uses</v>
      </c>
      <c r="I126" t="str">
        <f>VLOOKUP($E126,[1]LUTs!$AA$2:$AG$194,6,FALSE)</f>
        <v>Non-agriculture</v>
      </c>
      <c r="J126" t="str">
        <f>VLOOKUP($E126,[1]LUTs!$AA$2:$AG$194,7,FALSE)</f>
        <v>Dryland</v>
      </c>
    </row>
    <row r="127" spans="1:10" x14ac:dyDescent="0.3">
      <c r="A127">
        <v>473</v>
      </c>
      <c r="B127">
        <v>241187</v>
      </c>
      <c r="C127">
        <f t="shared" si="1"/>
        <v>60296.75</v>
      </c>
      <c r="D127">
        <v>1</v>
      </c>
      <c r="E127">
        <v>553</v>
      </c>
      <c r="F127" t="str">
        <f>VLOOKUP(D127,[1]LUTs!A$2:B$10, 2, FALSE)</f>
        <v>New South Wales</v>
      </c>
      <c r="G127" t="str">
        <f>VLOOKUP($E127,[1]LUTs!$AA$2:$AG$194, 4, FALSE)</f>
        <v>Urban intensive uses</v>
      </c>
      <c r="H127" t="str">
        <f>VLOOKUP($E127,[1]LUTs!$AA$2:$AG$194,5,FALSE)</f>
        <v>Intensive uses</v>
      </c>
      <c r="I127" t="str">
        <f>VLOOKUP($E127,[1]LUTs!$AA$2:$AG$194,6,FALSE)</f>
        <v>Non-agriculture</v>
      </c>
      <c r="J127" t="str">
        <f>VLOOKUP($E127,[1]LUTs!$AA$2:$AG$194,7,FALSE)</f>
        <v>Dryland</v>
      </c>
    </row>
    <row r="128" spans="1:10" x14ac:dyDescent="0.3">
      <c r="A128">
        <v>567</v>
      </c>
      <c r="B128">
        <v>85609</v>
      </c>
      <c r="C128">
        <f t="shared" si="1"/>
        <v>21402.25</v>
      </c>
      <c r="D128">
        <v>1</v>
      </c>
      <c r="E128">
        <v>554</v>
      </c>
      <c r="F128" t="str">
        <f>VLOOKUP(D128,[1]LUTs!A$2:B$10, 2, FALSE)</f>
        <v>New South Wales</v>
      </c>
      <c r="G128" t="str">
        <f>VLOOKUP($E128,[1]LUTs!$AA$2:$AG$194, 4, FALSE)</f>
        <v>Urban intensive uses</v>
      </c>
      <c r="H128" t="str">
        <f>VLOOKUP($E128,[1]LUTs!$AA$2:$AG$194,5,FALSE)</f>
        <v>Intensive uses</v>
      </c>
      <c r="I128" t="str">
        <f>VLOOKUP($E128,[1]LUTs!$AA$2:$AG$194,6,FALSE)</f>
        <v>Non-agriculture</v>
      </c>
      <c r="J128" t="str">
        <f>VLOOKUP($E128,[1]LUTs!$AA$2:$AG$194,7,FALSE)</f>
        <v>Dryland</v>
      </c>
    </row>
    <row r="129" spans="1:10" x14ac:dyDescent="0.3">
      <c r="A129">
        <v>578</v>
      </c>
      <c r="B129">
        <v>3617</v>
      </c>
      <c r="C129">
        <f t="shared" si="1"/>
        <v>904.25</v>
      </c>
      <c r="D129">
        <v>1</v>
      </c>
      <c r="E129">
        <v>555</v>
      </c>
      <c r="F129" t="str">
        <f>VLOOKUP(D129,[1]LUTs!A$2:B$10, 2, FALSE)</f>
        <v>New South Wales</v>
      </c>
      <c r="G129" t="str">
        <f>VLOOKUP($E129,[1]LUTs!$AA$2:$AG$194, 4, FALSE)</f>
        <v>Urban intensive uses</v>
      </c>
      <c r="H129" t="str">
        <f>VLOOKUP($E129,[1]LUTs!$AA$2:$AG$194,5,FALSE)</f>
        <v>Intensive uses</v>
      </c>
      <c r="I129" t="str">
        <f>VLOOKUP($E129,[1]LUTs!$AA$2:$AG$194,6,FALSE)</f>
        <v>Non-agriculture</v>
      </c>
      <c r="J129" t="str">
        <f>VLOOKUP($E129,[1]LUTs!$AA$2:$AG$194,7,FALSE)</f>
        <v>Dryland</v>
      </c>
    </row>
    <row r="130" spans="1:10" x14ac:dyDescent="0.3">
      <c r="A130">
        <v>554</v>
      </c>
      <c r="B130">
        <v>14750</v>
      </c>
      <c r="C130">
        <f t="shared" ref="C130:C193" si="2">B130/4</f>
        <v>3687.5</v>
      </c>
      <c r="D130">
        <v>1</v>
      </c>
      <c r="E130">
        <v>560</v>
      </c>
      <c r="F130" t="str">
        <f>VLOOKUP(D130,[1]LUTs!A$2:B$10, 2, FALSE)</f>
        <v>New South Wales</v>
      </c>
      <c r="G130" t="str">
        <f>VLOOKUP($E130,[1]LUTs!$AA$2:$AG$194, 4, FALSE)</f>
        <v>Urban intensive uses</v>
      </c>
      <c r="H130" t="str">
        <f>VLOOKUP($E130,[1]LUTs!$AA$2:$AG$194,5,FALSE)</f>
        <v>Intensive uses</v>
      </c>
      <c r="I130" t="str">
        <f>VLOOKUP($E130,[1]LUTs!$AA$2:$AG$194,6,FALSE)</f>
        <v>Non-agriculture</v>
      </c>
      <c r="J130" t="str">
        <f>VLOOKUP($E130,[1]LUTs!$AA$2:$AG$194,7,FALSE)</f>
        <v>Dryland</v>
      </c>
    </row>
    <row r="131" spans="1:10" x14ac:dyDescent="0.3">
      <c r="A131">
        <v>574</v>
      </c>
      <c r="B131">
        <v>4052</v>
      </c>
      <c r="C131">
        <f t="shared" si="2"/>
        <v>1013</v>
      </c>
      <c r="D131">
        <v>1</v>
      </c>
      <c r="E131">
        <v>561</v>
      </c>
      <c r="F131" t="str">
        <f>VLOOKUP(D131,[1]LUTs!A$2:B$10, 2, FALSE)</f>
        <v>New South Wales</v>
      </c>
      <c r="G131" t="str">
        <f>VLOOKUP($E131,[1]LUTs!$AA$2:$AG$194, 4, FALSE)</f>
        <v>Urban intensive uses</v>
      </c>
      <c r="H131" t="str">
        <f>VLOOKUP($E131,[1]LUTs!$AA$2:$AG$194,5,FALSE)</f>
        <v>Intensive uses</v>
      </c>
      <c r="I131" t="str">
        <f>VLOOKUP($E131,[1]LUTs!$AA$2:$AG$194,6,FALSE)</f>
        <v>Non-agriculture</v>
      </c>
      <c r="J131" t="str">
        <f>VLOOKUP($E131,[1]LUTs!$AA$2:$AG$194,7,FALSE)</f>
        <v>Dryland</v>
      </c>
    </row>
    <row r="132" spans="1:10" x14ac:dyDescent="0.3">
      <c r="A132">
        <v>981</v>
      </c>
      <c r="B132">
        <v>109</v>
      </c>
      <c r="C132">
        <f t="shared" si="2"/>
        <v>27.25</v>
      </c>
      <c r="D132">
        <v>1</v>
      </c>
      <c r="E132">
        <v>562</v>
      </c>
      <c r="F132" t="str">
        <f>VLOOKUP(D132,[1]LUTs!A$2:B$10, 2, FALSE)</f>
        <v>New South Wales</v>
      </c>
      <c r="G132" t="str">
        <f>VLOOKUP($E132,[1]LUTs!$AA$2:$AG$194, 4, FALSE)</f>
        <v>Urban intensive uses</v>
      </c>
      <c r="H132" t="str">
        <f>VLOOKUP($E132,[1]LUTs!$AA$2:$AG$194,5,FALSE)</f>
        <v>Intensive uses</v>
      </c>
      <c r="I132" t="str">
        <f>VLOOKUP($E132,[1]LUTs!$AA$2:$AG$194,6,FALSE)</f>
        <v>Non-agriculture</v>
      </c>
      <c r="J132" t="str">
        <f>VLOOKUP($E132,[1]LUTs!$AA$2:$AG$194,7,FALSE)</f>
        <v>Dryland</v>
      </c>
    </row>
    <row r="133" spans="1:10" x14ac:dyDescent="0.3">
      <c r="A133">
        <v>604</v>
      </c>
      <c r="B133">
        <v>1598</v>
      </c>
      <c r="C133">
        <f t="shared" si="2"/>
        <v>399.5</v>
      </c>
      <c r="D133">
        <v>1</v>
      </c>
      <c r="E133">
        <v>563</v>
      </c>
      <c r="F133" t="str">
        <f>VLOOKUP(D133,[1]LUTs!A$2:B$10, 2, FALSE)</f>
        <v>New South Wales</v>
      </c>
      <c r="G133" t="str">
        <f>VLOOKUP($E133,[1]LUTs!$AA$2:$AG$194, 4, FALSE)</f>
        <v>Urban intensive uses</v>
      </c>
      <c r="H133" t="str">
        <f>VLOOKUP($E133,[1]LUTs!$AA$2:$AG$194,5,FALSE)</f>
        <v>Intensive uses</v>
      </c>
      <c r="I133" t="str">
        <f>VLOOKUP($E133,[1]LUTs!$AA$2:$AG$194,6,FALSE)</f>
        <v>Non-agriculture</v>
      </c>
      <c r="J133" t="str">
        <f>VLOOKUP($E133,[1]LUTs!$AA$2:$AG$194,7,FALSE)</f>
        <v>Dryland</v>
      </c>
    </row>
    <row r="134" spans="1:10" x14ac:dyDescent="0.3">
      <c r="A134">
        <v>586</v>
      </c>
      <c r="B134">
        <v>2891</v>
      </c>
      <c r="C134">
        <f t="shared" si="2"/>
        <v>722.75</v>
      </c>
      <c r="D134">
        <v>1</v>
      </c>
      <c r="E134">
        <v>564</v>
      </c>
      <c r="F134" t="str">
        <f>VLOOKUP(D134,[1]LUTs!A$2:B$10, 2, FALSE)</f>
        <v>New South Wales</v>
      </c>
      <c r="G134" t="str">
        <f>VLOOKUP($E134,[1]LUTs!$AA$2:$AG$194, 4, FALSE)</f>
        <v>Urban intensive uses</v>
      </c>
      <c r="H134" t="str">
        <f>VLOOKUP($E134,[1]LUTs!$AA$2:$AG$194,5,FALSE)</f>
        <v>Intensive uses</v>
      </c>
      <c r="I134" t="str">
        <f>VLOOKUP($E134,[1]LUTs!$AA$2:$AG$194,6,FALSE)</f>
        <v>Non-agriculture</v>
      </c>
      <c r="J134" t="str">
        <f>VLOOKUP($E134,[1]LUTs!$AA$2:$AG$194,7,FALSE)</f>
        <v>Dryland</v>
      </c>
    </row>
    <row r="135" spans="1:10" x14ac:dyDescent="0.3">
      <c r="A135">
        <v>513</v>
      </c>
      <c r="B135">
        <v>7180</v>
      </c>
      <c r="C135">
        <f t="shared" si="2"/>
        <v>1795</v>
      </c>
      <c r="D135">
        <v>1</v>
      </c>
      <c r="E135">
        <v>565</v>
      </c>
      <c r="F135" t="str">
        <f>VLOOKUP(D135,[1]LUTs!A$2:B$10, 2, FALSE)</f>
        <v>New South Wales</v>
      </c>
      <c r="G135" t="str">
        <f>VLOOKUP($E135,[1]LUTs!$AA$2:$AG$194, 4, FALSE)</f>
        <v>Urban intensive uses</v>
      </c>
      <c r="H135" t="str">
        <f>VLOOKUP($E135,[1]LUTs!$AA$2:$AG$194,5,FALSE)</f>
        <v>Intensive uses</v>
      </c>
      <c r="I135" t="str">
        <f>VLOOKUP($E135,[1]LUTs!$AA$2:$AG$194,6,FALSE)</f>
        <v>Non-agriculture</v>
      </c>
      <c r="J135" t="str">
        <f>VLOOKUP($E135,[1]LUTs!$AA$2:$AG$194,7,FALSE)</f>
        <v>Dryland</v>
      </c>
    </row>
    <row r="136" spans="1:10" x14ac:dyDescent="0.3">
      <c r="A136">
        <v>618</v>
      </c>
      <c r="B136">
        <v>289</v>
      </c>
      <c r="C136">
        <f t="shared" si="2"/>
        <v>72.25</v>
      </c>
      <c r="D136">
        <v>1</v>
      </c>
      <c r="E136">
        <v>566</v>
      </c>
      <c r="F136" t="str">
        <f>VLOOKUP(D136,[1]LUTs!A$2:B$10, 2, FALSE)</f>
        <v>New South Wales</v>
      </c>
      <c r="G136" t="str">
        <f>VLOOKUP($E136,[1]LUTs!$AA$2:$AG$194, 4, FALSE)</f>
        <v>Urban intensive uses</v>
      </c>
      <c r="H136" t="str">
        <f>VLOOKUP($E136,[1]LUTs!$AA$2:$AG$194,5,FALSE)</f>
        <v>Intensive uses</v>
      </c>
      <c r="I136" t="str">
        <f>VLOOKUP($E136,[1]LUTs!$AA$2:$AG$194,6,FALSE)</f>
        <v>Non-agriculture</v>
      </c>
      <c r="J136" t="str">
        <f>VLOOKUP($E136,[1]LUTs!$AA$2:$AG$194,7,FALSE)</f>
        <v>Dryland</v>
      </c>
    </row>
    <row r="137" spans="1:10" x14ac:dyDescent="0.3">
      <c r="A137">
        <v>520</v>
      </c>
      <c r="B137">
        <v>3200</v>
      </c>
      <c r="C137">
        <f t="shared" si="2"/>
        <v>800</v>
      </c>
      <c r="D137">
        <v>1</v>
      </c>
      <c r="E137">
        <v>567</v>
      </c>
      <c r="F137" t="str">
        <f>VLOOKUP(D137,[1]LUTs!A$2:B$10, 2, FALSE)</f>
        <v>New South Wales</v>
      </c>
      <c r="G137" t="str">
        <f>VLOOKUP($E137,[1]LUTs!$AA$2:$AG$194, 4, FALSE)</f>
        <v>Urban intensive uses</v>
      </c>
      <c r="H137" t="str">
        <f>VLOOKUP($E137,[1]LUTs!$AA$2:$AG$194,5,FALSE)</f>
        <v>Intensive uses</v>
      </c>
      <c r="I137" t="str">
        <f>VLOOKUP($E137,[1]LUTs!$AA$2:$AG$194,6,FALSE)</f>
        <v>Non-agriculture</v>
      </c>
      <c r="J137" t="str">
        <f>VLOOKUP($E137,[1]LUTs!$AA$2:$AG$194,7,FALSE)</f>
        <v>Dryland</v>
      </c>
    </row>
    <row r="138" spans="1:10" x14ac:dyDescent="0.3">
      <c r="A138">
        <v>449</v>
      </c>
      <c r="B138">
        <v>157674</v>
      </c>
      <c r="C138">
        <f t="shared" si="2"/>
        <v>39418.5</v>
      </c>
      <c r="D138">
        <v>1</v>
      </c>
      <c r="E138">
        <v>570</v>
      </c>
      <c r="F138" t="str">
        <f>VLOOKUP(D138,[1]LUTs!A$2:B$10, 2, FALSE)</f>
        <v>New South Wales</v>
      </c>
      <c r="G138" t="str">
        <f>VLOOKUP($E138,[1]LUTs!$AA$2:$AG$194, 4, FALSE)</f>
        <v>Urban intensive uses</v>
      </c>
      <c r="H138" t="str">
        <f>VLOOKUP($E138,[1]LUTs!$AA$2:$AG$194,5,FALSE)</f>
        <v>Intensive uses</v>
      </c>
      <c r="I138" t="str">
        <f>VLOOKUP($E138,[1]LUTs!$AA$2:$AG$194,6,FALSE)</f>
        <v>Non-agriculture</v>
      </c>
      <c r="J138" t="str">
        <f>VLOOKUP($E138,[1]LUTs!$AA$2:$AG$194,7,FALSE)</f>
        <v>Dryland</v>
      </c>
    </row>
    <row r="139" spans="1:10" x14ac:dyDescent="0.3">
      <c r="A139">
        <v>472</v>
      </c>
      <c r="B139">
        <v>39416</v>
      </c>
      <c r="C139">
        <f t="shared" si="2"/>
        <v>9854</v>
      </c>
      <c r="D139">
        <v>1</v>
      </c>
      <c r="E139">
        <v>571</v>
      </c>
      <c r="F139" t="str">
        <f>VLOOKUP(D139,[1]LUTs!A$2:B$10, 2, FALSE)</f>
        <v>New South Wales</v>
      </c>
      <c r="G139" t="str">
        <f>VLOOKUP($E139,[1]LUTs!$AA$2:$AG$194, 4, FALSE)</f>
        <v>Urban intensive uses</v>
      </c>
      <c r="H139" t="str">
        <f>VLOOKUP($E139,[1]LUTs!$AA$2:$AG$194,5,FALSE)</f>
        <v>Intensive uses</v>
      </c>
      <c r="I139" t="str">
        <f>VLOOKUP($E139,[1]LUTs!$AA$2:$AG$194,6,FALSE)</f>
        <v>Non-agriculture</v>
      </c>
      <c r="J139" t="str">
        <f>VLOOKUP($E139,[1]LUTs!$AA$2:$AG$194,7,FALSE)</f>
        <v>Dryland</v>
      </c>
    </row>
    <row r="140" spans="1:10" x14ac:dyDescent="0.3">
      <c r="A140">
        <v>446</v>
      </c>
      <c r="B140">
        <v>1038149</v>
      </c>
      <c r="C140">
        <f t="shared" si="2"/>
        <v>259537.25</v>
      </c>
      <c r="D140">
        <v>1</v>
      </c>
      <c r="E140">
        <v>572</v>
      </c>
      <c r="F140" t="str">
        <f>VLOOKUP(D140,[1]LUTs!A$2:B$10, 2, FALSE)</f>
        <v>New South Wales</v>
      </c>
      <c r="G140" t="str">
        <f>VLOOKUP($E140,[1]LUTs!$AA$2:$AG$194, 4, FALSE)</f>
        <v>Urban intensive uses</v>
      </c>
      <c r="H140" t="str">
        <f>VLOOKUP($E140,[1]LUTs!$AA$2:$AG$194,5,FALSE)</f>
        <v>Intensive uses</v>
      </c>
      <c r="I140" t="str">
        <f>VLOOKUP($E140,[1]LUTs!$AA$2:$AG$194,6,FALSE)</f>
        <v>Non-agriculture</v>
      </c>
      <c r="J140" t="str">
        <f>VLOOKUP($E140,[1]LUTs!$AA$2:$AG$194,7,FALSE)</f>
        <v>Dryland</v>
      </c>
    </row>
    <row r="141" spans="1:10" x14ac:dyDescent="0.3">
      <c r="A141">
        <v>517</v>
      </c>
      <c r="B141">
        <v>87740</v>
      </c>
      <c r="C141">
        <f t="shared" si="2"/>
        <v>21935</v>
      </c>
      <c r="D141">
        <v>1</v>
      </c>
      <c r="E141">
        <v>573</v>
      </c>
      <c r="F141" t="str">
        <f>VLOOKUP(D141,[1]LUTs!A$2:B$10, 2, FALSE)</f>
        <v>New South Wales</v>
      </c>
      <c r="G141" t="str">
        <f>VLOOKUP($E141,[1]LUTs!$AA$2:$AG$194, 4, FALSE)</f>
        <v>Urban intensive uses</v>
      </c>
      <c r="H141" t="str">
        <f>VLOOKUP($E141,[1]LUTs!$AA$2:$AG$194,5,FALSE)</f>
        <v>Intensive uses</v>
      </c>
      <c r="I141" t="str">
        <f>VLOOKUP($E141,[1]LUTs!$AA$2:$AG$194,6,FALSE)</f>
        <v>Non-agriculture</v>
      </c>
      <c r="J141" t="str">
        <f>VLOOKUP($E141,[1]LUTs!$AA$2:$AG$194,7,FALSE)</f>
        <v>Dryland</v>
      </c>
    </row>
    <row r="142" spans="1:10" x14ac:dyDescent="0.3">
      <c r="A142">
        <v>602</v>
      </c>
      <c r="B142">
        <v>445</v>
      </c>
      <c r="C142">
        <f t="shared" si="2"/>
        <v>111.25</v>
      </c>
      <c r="D142">
        <v>1</v>
      </c>
      <c r="E142">
        <v>574</v>
      </c>
      <c r="F142" t="str">
        <f>VLOOKUP(D142,[1]LUTs!A$2:B$10, 2, FALSE)</f>
        <v>New South Wales</v>
      </c>
      <c r="G142" t="str">
        <f>VLOOKUP($E142,[1]LUTs!$AA$2:$AG$194, 4, FALSE)</f>
        <v>Urban intensive uses</v>
      </c>
      <c r="H142" t="str">
        <f>VLOOKUP($E142,[1]LUTs!$AA$2:$AG$194,5,FALSE)</f>
        <v>Intensive uses</v>
      </c>
      <c r="I142" t="str">
        <f>VLOOKUP($E142,[1]LUTs!$AA$2:$AG$194,6,FALSE)</f>
        <v>Non-agriculture</v>
      </c>
      <c r="J142" t="str">
        <f>VLOOKUP($E142,[1]LUTs!$AA$2:$AG$194,7,FALSE)</f>
        <v>Dryland</v>
      </c>
    </row>
    <row r="143" spans="1:10" x14ac:dyDescent="0.3">
      <c r="A143">
        <v>445</v>
      </c>
      <c r="B143">
        <v>1609</v>
      </c>
      <c r="C143">
        <f t="shared" si="2"/>
        <v>402.25</v>
      </c>
      <c r="D143">
        <v>1</v>
      </c>
      <c r="E143">
        <v>575</v>
      </c>
      <c r="F143" t="str">
        <f>VLOOKUP(D143,[1]LUTs!A$2:B$10, 2, FALSE)</f>
        <v>New South Wales</v>
      </c>
      <c r="G143" t="str">
        <f>VLOOKUP($E143,[1]LUTs!$AA$2:$AG$194, 4, FALSE)</f>
        <v>Urban intensive uses</v>
      </c>
      <c r="H143" t="str">
        <f>VLOOKUP($E143,[1]LUTs!$AA$2:$AG$194,5,FALSE)</f>
        <v>Intensive uses</v>
      </c>
      <c r="I143" t="str">
        <f>VLOOKUP($E143,[1]LUTs!$AA$2:$AG$194,6,FALSE)</f>
        <v>Non-agriculture</v>
      </c>
      <c r="J143" t="str">
        <f>VLOOKUP($E143,[1]LUTs!$AA$2:$AG$194,7,FALSE)</f>
        <v>Dryland</v>
      </c>
    </row>
    <row r="144" spans="1:10" x14ac:dyDescent="0.3">
      <c r="A144">
        <v>467</v>
      </c>
      <c r="B144">
        <v>165504</v>
      </c>
      <c r="C144">
        <f t="shared" si="2"/>
        <v>41376</v>
      </c>
      <c r="D144">
        <v>1</v>
      </c>
      <c r="E144">
        <v>580</v>
      </c>
      <c r="F144" t="str">
        <f>VLOOKUP(D144,[1]LUTs!A$2:B$10, 2, FALSE)</f>
        <v>New South Wales</v>
      </c>
      <c r="G144" t="str">
        <f>VLOOKUP($E144,[1]LUTs!$AA$2:$AG$194, 4, FALSE)</f>
        <v>Mining and waste</v>
      </c>
      <c r="H144" t="str">
        <f>VLOOKUP($E144,[1]LUTs!$AA$2:$AG$194,5,FALSE)</f>
        <v>Intensive uses</v>
      </c>
      <c r="I144" t="str">
        <f>VLOOKUP($E144,[1]LUTs!$AA$2:$AG$194,6,FALSE)</f>
        <v>Non-agriculture</v>
      </c>
      <c r="J144" t="str">
        <f>VLOOKUP($E144,[1]LUTs!$AA$2:$AG$194,7,FALSE)</f>
        <v>Dryland</v>
      </c>
    </row>
    <row r="145" spans="1:10" x14ac:dyDescent="0.3">
      <c r="A145">
        <v>551</v>
      </c>
      <c r="B145">
        <v>97550</v>
      </c>
      <c r="C145">
        <f t="shared" si="2"/>
        <v>24387.5</v>
      </c>
      <c r="D145">
        <v>1</v>
      </c>
      <c r="E145">
        <v>581</v>
      </c>
      <c r="F145" t="str">
        <f>VLOOKUP(D145,[1]LUTs!A$2:B$10, 2, FALSE)</f>
        <v>New South Wales</v>
      </c>
      <c r="G145" t="str">
        <f>VLOOKUP($E145,[1]LUTs!$AA$2:$AG$194, 4, FALSE)</f>
        <v>Mining and waste</v>
      </c>
      <c r="H145" t="str">
        <f>VLOOKUP($E145,[1]LUTs!$AA$2:$AG$194,5,FALSE)</f>
        <v>Intensive uses</v>
      </c>
      <c r="I145" t="str">
        <f>VLOOKUP($E145,[1]LUTs!$AA$2:$AG$194,6,FALSE)</f>
        <v>Non-agriculture</v>
      </c>
      <c r="J145" t="str">
        <f>VLOOKUP($E145,[1]LUTs!$AA$2:$AG$194,7,FALSE)</f>
        <v>Dryland</v>
      </c>
    </row>
    <row r="146" spans="1:10" x14ac:dyDescent="0.3">
      <c r="A146">
        <v>453</v>
      </c>
      <c r="B146">
        <v>49326</v>
      </c>
      <c r="C146">
        <f t="shared" si="2"/>
        <v>12331.5</v>
      </c>
      <c r="D146">
        <v>1</v>
      </c>
      <c r="E146">
        <v>582</v>
      </c>
      <c r="F146" t="str">
        <f>VLOOKUP(D146,[1]LUTs!A$2:B$10, 2, FALSE)</f>
        <v>New South Wales</v>
      </c>
      <c r="G146" t="str">
        <f>VLOOKUP($E146,[1]LUTs!$AA$2:$AG$194, 4, FALSE)</f>
        <v>Mining and waste</v>
      </c>
      <c r="H146" t="str">
        <f>VLOOKUP($E146,[1]LUTs!$AA$2:$AG$194,5,FALSE)</f>
        <v>Intensive uses</v>
      </c>
      <c r="I146" t="str">
        <f>VLOOKUP($E146,[1]LUTs!$AA$2:$AG$194,6,FALSE)</f>
        <v>Non-agriculture</v>
      </c>
      <c r="J146" t="str">
        <f>VLOOKUP($E146,[1]LUTs!$AA$2:$AG$194,7,FALSE)</f>
        <v>Dryland</v>
      </c>
    </row>
    <row r="147" spans="1:10" x14ac:dyDescent="0.3">
      <c r="A147">
        <v>530</v>
      </c>
      <c r="B147">
        <v>12415</v>
      </c>
      <c r="C147">
        <f t="shared" si="2"/>
        <v>3103.75</v>
      </c>
      <c r="D147">
        <v>1</v>
      </c>
      <c r="E147">
        <v>583</v>
      </c>
      <c r="F147" t="str">
        <f>VLOOKUP(D147,[1]LUTs!A$2:B$10, 2, FALSE)</f>
        <v>New South Wales</v>
      </c>
      <c r="G147" t="str">
        <f>VLOOKUP($E147,[1]LUTs!$AA$2:$AG$194, 4, FALSE)</f>
        <v>Mining and waste</v>
      </c>
      <c r="H147" t="str">
        <f>VLOOKUP($E147,[1]LUTs!$AA$2:$AG$194,5,FALSE)</f>
        <v>Intensive uses</v>
      </c>
      <c r="I147" t="str">
        <f>VLOOKUP($E147,[1]LUTs!$AA$2:$AG$194,6,FALSE)</f>
        <v>Non-agriculture</v>
      </c>
      <c r="J147" t="str">
        <f>VLOOKUP($E147,[1]LUTs!$AA$2:$AG$194,7,FALSE)</f>
        <v>Dryland</v>
      </c>
    </row>
    <row r="148" spans="1:10" x14ac:dyDescent="0.3">
      <c r="A148">
        <v>571</v>
      </c>
      <c r="B148">
        <v>37592</v>
      </c>
      <c r="C148">
        <f t="shared" si="2"/>
        <v>9398</v>
      </c>
      <c r="D148">
        <v>1</v>
      </c>
      <c r="E148">
        <v>584</v>
      </c>
      <c r="F148" t="str">
        <f>VLOOKUP(D148,[1]LUTs!A$2:B$10, 2, FALSE)</f>
        <v>New South Wales</v>
      </c>
      <c r="G148" t="str">
        <f>VLOOKUP($E148,[1]LUTs!$AA$2:$AG$194, 4, FALSE)</f>
        <v>Mining and waste</v>
      </c>
      <c r="H148" t="str">
        <f>VLOOKUP($E148,[1]LUTs!$AA$2:$AG$194,5,FALSE)</f>
        <v>Intensive uses</v>
      </c>
      <c r="I148" t="str">
        <f>VLOOKUP($E148,[1]LUTs!$AA$2:$AG$194,6,FALSE)</f>
        <v>Non-agriculture</v>
      </c>
      <c r="J148" t="str">
        <f>VLOOKUP($E148,[1]LUTs!$AA$2:$AG$194,7,FALSE)</f>
        <v>Dryland</v>
      </c>
    </row>
    <row r="149" spans="1:10" x14ac:dyDescent="0.3">
      <c r="A149">
        <v>477</v>
      </c>
      <c r="B149">
        <v>7628</v>
      </c>
      <c r="C149">
        <f t="shared" si="2"/>
        <v>1907</v>
      </c>
      <c r="D149">
        <v>1</v>
      </c>
      <c r="E149">
        <v>590</v>
      </c>
      <c r="F149" t="str">
        <f>VLOOKUP(D149,[1]LUTs!A$2:B$10, 2, FALSE)</f>
        <v>New South Wales</v>
      </c>
      <c r="G149" t="str">
        <f>VLOOKUP($E149,[1]LUTs!$AA$2:$AG$194, 4, FALSE)</f>
        <v>Mining and waste</v>
      </c>
      <c r="H149" t="str">
        <f>VLOOKUP($E149,[1]LUTs!$AA$2:$AG$194,5,FALSE)</f>
        <v>Intensive uses</v>
      </c>
      <c r="I149" t="str">
        <f>VLOOKUP($E149,[1]LUTs!$AA$2:$AG$194,6,FALSE)</f>
        <v>Non-agriculture</v>
      </c>
      <c r="J149" t="str">
        <f>VLOOKUP($E149,[1]LUTs!$AA$2:$AG$194,7,FALSE)</f>
        <v>Dryland</v>
      </c>
    </row>
    <row r="150" spans="1:10" x14ac:dyDescent="0.3">
      <c r="A150">
        <v>553</v>
      </c>
      <c r="B150">
        <v>2083</v>
      </c>
      <c r="C150">
        <f t="shared" si="2"/>
        <v>520.75</v>
      </c>
      <c r="D150">
        <v>1</v>
      </c>
      <c r="E150">
        <v>591</v>
      </c>
      <c r="F150" t="str">
        <f>VLOOKUP(D150,[1]LUTs!A$2:B$10, 2, FALSE)</f>
        <v>New South Wales</v>
      </c>
      <c r="G150" t="str">
        <f>VLOOKUP($E150,[1]LUTs!$AA$2:$AG$194, 4, FALSE)</f>
        <v>Mining and waste</v>
      </c>
      <c r="H150" t="str">
        <f>VLOOKUP($E150,[1]LUTs!$AA$2:$AG$194,5,FALSE)</f>
        <v>Intensive uses</v>
      </c>
      <c r="I150" t="str">
        <f>VLOOKUP($E150,[1]LUTs!$AA$2:$AG$194,6,FALSE)</f>
        <v>Non-agriculture</v>
      </c>
      <c r="J150" t="str">
        <f>VLOOKUP($E150,[1]LUTs!$AA$2:$AG$194,7,FALSE)</f>
        <v>Dryland</v>
      </c>
    </row>
    <row r="151" spans="1:10" x14ac:dyDescent="0.3">
      <c r="A151">
        <v>537</v>
      </c>
      <c r="B151">
        <v>13290</v>
      </c>
      <c r="C151">
        <f t="shared" si="2"/>
        <v>3322.5</v>
      </c>
      <c r="D151">
        <v>1</v>
      </c>
      <c r="E151">
        <v>592</v>
      </c>
      <c r="F151" t="str">
        <f>VLOOKUP(D151,[1]LUTs!A$2:B$10, 2, FALSE)</f>
        <v>New South Wales</v>
      </c>
      <c r="G151" t="str">
        <f>VLOOKUP($E151,[1]LUTs!$AA$2:$AG$194, 4, FALSE)</f>
        <v>Mining and waste</v>
      </c>
      <c r="H151" t="str">
        <f>VLOOKUP($E151,[1]LUTs!$AA$2:$AG$194,5,FALSE)</f>
        <v>Intensive uses</v>
      </c>
      <c r="I151" t="str">
        <f>VLOOKUP($E151,[1]LUTs!$AA$2:$AG$194,6,FALSE)</f>
        <v>Non-agriculture</v>
      </c>
      <c r="J151" t="str">
        <f>VLOOKUP($E151,[1]LUTs!$AA$2:$AG$194,7,FALSE)</f>
        <v>Dryland</v>
      </c>
    </row>
    <row r="152" spans="1:10" x14ac:dyDescent="0.3">
      <c r="A152">
        <v>559</v>
      </c>
      <c r="B152">
        <v>1261</v>
      </c>
      <c r="C152">
        <f t="shared" si="2"/>
        <v>315.25</v>
      </c>
      <c r="D152">
        <v>1</v>
      </c>
      <c r="E152">
        <v>593</v>
      </c>
      <c r="F152" t="str">
        <f>VLOOKUP(D152,[1]LUTs!A$2:B$10, 2, FALSE)</f>
        <v>New South Wales</v>
      </c>
      <c r="G152" t="str">
        <f>VLOOKUP($E152,[1]LUTs!$AA$2:$AG$194, 4, FALSE)</f>
        <v>Mining and waste</v>
      </c>
      <c r="H152" t="str">
        <f>VLOOKUP($E152,[1]LUTs!$AA$2:$AG$194,5,FALSE)</f>
        <v>Intensive uses</v>
      </c>
      <c r="I152" t="str">
        <f>VLOOKUP($E152,[1]LUTs!$AA$2:$AG$194,6,FALSE)</f>
        <v>Non-agriculture</v>
      </c>
      <c r="J152" t="str">
        <f>VLOOKUP($E152,[1]LUTs!$AA$2:$AG$194,7,FALSE)</f>
        <v>Dryland</v>
      </c>
    </row>
    <row r="153" spans="1:10" x14ac:dyDescent="0.3">
      <c r="A153">
        <v>890</v>
      </c>
      <c r="B153">
        <v>11</v>
      </c>
      <c r="C153">
        <f t="shared" si="2"/>
        <v>2.75</v>
      </c>
      <c r="D153">
        <v>1</v>
      </c>
      <c r="E153">
        <v>594</v>
      </c>
      <c r="F153" t="str">
        <f>VLOOKUP(D153,[1]LUTs!A$2:B$10, 2, FALSE)</f>
        <v>New South Wales</v>
      </c>
      <c r="G153" t="str">
        <f>VLOOKUP($E153,[1]LUTs!$AA$2:$AG$194, 4, FALSE)</f>
        <v>Mining and waste</v>
      </c>
      <c r="H153" t="str">
        <f>VLOOKUP($E153,[1]LUTs!$AA$2:$AG$194,5,FALSE)</f>
        <v>Intensive uses</v>
      </c>
      <c r="I153" t="str">
        <f>VLOOKUP($E153,[1]LUTs!$AA$2:$AG$194,6,FALSE)</f>
        <v>Non-agriculture</v>
      </c>
      <c r="J153" t="str">
        <f>VLOOKUP($E153,[1]LUTs!$AA$2:$AG$194,7,FALSE)</f>
        <v>Dryland</v>
      </c>
    </row>
    <row r="154" spans="1:10" x14ac:dyDescent="0.3">
      <c r="A154">
        <v>485</v>
      </c>
      <c r="B154">
        <v>11696</v>
      </c>
      <c r="C154">
        <f t="shared" si="2"/>
        <v>2924</v>
      </c>
      <c r="D154">
        <v>1</v>
      </c>
      <c r="E154">
        <v>595</v>
      </c>
      <c r="F154" t="str">
        <f>VLOOKUP(D154,[1]LUTs!A$2:B$10, 2, FALSE)</f>
        <v>New South Wales</v>
      </c>
      <c r="G154" t="str">
        <f>VLOOKUP($E154,[1]LUTs!$AA$2:$AG$194, 4, FALSE)</f>
        <v>Mining and waste</v>
      </c>
      <c r="H154" t="str">
        <f>VLOOKUP($E154,[1]LUTs!$AA$2:$AG$194,5,FALSE)</f>
        <v>Intensive uses</v>
      </c>
      <c r="I154" t="str">
        <f>VLOOKUP($E154,[1]LUTs!$AA$2:$AG$194,6,FALSE)</f>
        <v>Non-agriculture</v>
      </c>
      <c r="J154" t="str">
        <f>VLOOKUP($E154,[1]LUTs!$AA$2:$AG$194,7,FALSE)</f>
        <v>Dryland</v>
      </c>
    </row>
    <row r="155" spans="1:10" x14ac:dyDescent="0.3">
      <c r="A155">
        <v>440</v>
      </c>
      <c r="B155">
        <v>1794268</v>
      </c>
      <c r="C155">
        <f t="shared" si="2"/>
        <v>448567</v>
      </c>
      <c r="D155">
        <v>1</v>
      </c>
      <c r="E155">
        <v>610</v>
      </c>
      <c r="F155" t="str">
        <f>VLOOKUP(D155,[1]LUTs!A$2:B$10, 2, FALSE)</f>
        <v>New South Wales</v>
      </c>
      <c r="G155" t="str">
        <f>VLOOKUP($E155,[1]LUTs!$AA$2:$AG$194, 4, FALSE)</f>
        <v>Water</v>
      </c>
      <c r="H155" t="str">
        <f>VLOOKUP($E155,[1]LUTs!$AA$2:$AG$194,5,FALSE)</f>
        <v>Water</v>
      </c>
      <c r="I155" t="str">
        <f>VLOOKUP($E155,[1]LUTs!$AA$2:$AG$194,6,FALSE)</f>
        <v>Non-agriculture</v>
      </c>
      <c r="J155" t="str">
        <f>VLOOKUP($E155,[1]LUTs!$AA$2:$AG$194,7,FALSE)</f>
        <v>Dryland</v>
      </c>
    </row>
    <row r="156" spans="1:10" x14ac:dyDescent="0.3">
      <c r="A156">
        <v>450</v>
      </c>
      <c r="B156">
        <v>78110</v>
      </c>
      <c r="C156">
        <f t="shared" si="2"/>
        <v>19527.5</v>
      </c>
      <c r="D156">
        <v>1</v>
      </c>
      <c r="E156">
        <v>611</v>
      </c>
      <c r="F156" t="str">
        <f>VLOOKUP(D156,[1]LUTs!A$2:B$10, 2, FALSE)</f>
        <v>New South Wales</v>
      </c>
      <c r="G156" t="str">
        <f>VLOOKUP($E156,[1]LUTs!$AA$2:$AG$194, 4, FALSE)</f>
        <v>Water</v>
      </c>
      <c r="H156" t="str">
        <f>VLOOKUP($E156,[1]LUTs!$AA$2:$AG$194,5,FALSE)</f>
        <v>Water</v>
      </c>
      <c r="I156" t="str">
        <f>VLOOKUP($E156,[1]LUTs!$AA$2:$AG$194,6,FALSE)</f>
        <v>Non-agriculture</v>
      </c>
      <c r="J156" t="str">
        <f>VLOOKUP($E156,[1]LUTs!$AA$2:$AG$194,7,FALSE)</f>
        <v>Dryland</v>
      </c>
    </row>
    <row r="157" spans="1:10" x14ac:dyDescent="0.3">
      <c r="A157">
        <v>885</v>
      </c>
      <c r="B157">
        <v>2924</v>
      </c>
      <c r="C157">
        <f t="shared" si="2"/>
        <v>731</v>
      </c>
      <c r="D157">
        <v>1</v>
      </c>
      <c r="E157">
        <v>613</v>
      </c>
      <c r="F157" t="str">
        <f>VLOOKUP(D157,[1]LUTs!A$2:B$10, 2, FALSE)</f>
        <v>New South Wales</v>
      </c>
      <c r="G157" t="str">
        <f>VLOOKUP($E157,[1]LUTs!$AA$2:$AG$194, 4, FALSE)</f>
        <v>Water</v>
      </c>
      <c r="H157" t="str">
        <f>VLOOKUP($E157,[1]LUTs!$AA$2:$AG$194,5,FALSE)</f>
        <v>Water</v>
      </c>
      <c r="I157" t="str">
        <f>VLOOKUP($E157,[1]LUTs!$AA$2:$AG$194,6,FALSE)</f>
        <v>Non-agriculture</v>
      </c>
      <c r="J157" t="str">
        <f>VLOOKUP($E157,[1]LUTs!$AA$2:$AG$194,7,FALSE)</f>
        <v>Dryland</v>
      </c>
    </row>
    <row r="158" spans="1:10" x14ac:dyDescent="0.3">
      <c r="A158">
        <v>441</v>
      </c>
      <c r="B158">
        <v>332757</v>
      </c>
      <c r="C158">
        <f t="shared" si="2"/>
        <v>83189.25</v>
      </c>
      <c r="D158">
        <v>1</v>
      </c>
      <c r="E158">
        <v>620</v>
      </c>
      <c r="F158" t="str">
        <f>VLOOKUP(D158,[1]LUTs!A$2:B$10, 2, FALSE)</f>
        <v>New South Wales</v>
      </c>
      <c r="G158" t="str">
        <f>VLOOKUP($E158,[1]LUTs!$AA$2:$AG$194, 4, FALSE)</f>
        <v>Water</v>
      </c>
      <c r="H158" t="str">
        <f>VLOOKUP($E158,[1]LUTs!$AA$2:$AG$194,5,FALSE)</f>
        <v>Water</v>
      </c>
      <c r="I158" t="str">
        <f>VLOOKUP($E158,[1]LUTs!$AA$2:$AG$194,6,FALSE)</f>
        <v>Non-agriculture</v>
      </c>
      <c r="J158" t="str">
        <f>VLOOKUP($E158,[1]LUTs!$AA$2:$AG$194,7,FALSE)</f>
        <v>Dryland</v>
      </c>
    </row>
    <row r="159" spans="1:10" x14ac:dyDescent="0.3">
      <c r="A159">
        <v>494</v>
      </c>
      <c r="B159">
        <v>25847</v>
      </c>
      <c r="C159">
        <f t="shared" si="2"/>
        <v>6461.75</v>
      </c>
      <c r="D159">
        <v>1</v>
      </c>
      <c r="E159">
        <v>621</v>
      </c>
      <c r="F159" t="str">
        <f>VLOOKUP(D159,[1]LUTs!A$2:B$10, 2, FALSE)</f>
        <v>New South Wales</v>
      </c>
      <c r="G159" t="str">
        <f>VLOOKUP($E159,[1]LUTs!$AA$2:$AG$194, 4, FALSE)</f>
        <v>Water</v>
      </c>
      <c r="H159" t="str">
        <f>VLOOKUP($E159,[1]LUTs!$AA$2:$AG$194,5,FALSE)</f>
        <v>Water</v>
      </c>
      <c r="I159" t="str">
        <f>VLOOKUP($E159,[1]LUTs!$AA$2:$AG$194,6,FALSE)</f>
        <v>Non-agriculture</v>
      </c>
      <c r="J159" t="str">
        <f>VLOOKUP($E159,[1]LUTs!$AA$2:$AG$194,7,FALSE)</f>
        <v>Dryland</v>
      </c>
    </row>
    <row r="160" spans="1:10" x14ac:dyDescent="0.3">
      <c r="A160">
        <v>451</v>
      </c>
      <c r="B160">
        <v>17495</v>
      </c>
      <c r="C160">
        <f t="shared" si="2"/>
        <v>4373.75</v>
      </c>
      <c r="D160">
        <v>1</v>
      </c>
      <c r="E160">
        <v>622</v>
      </c>
      <c r="F160" t="str">
        <f>VLOOKUP(D160,[1]LUTs!A$2:B$10, 2, FALSE)</f>
        <v>New South Wales</v>
      </c>
      <c r="G160" t="str">
        <f>VLOOKUP($E160,[1]LUTs!$AA$2:$AG$194, 4, FALSE)</f>
        <v>Water</v>
      </c>
      <c r="H160" t="str">
        <f>VLOOKUP($E160,[1]LUTs!$AA$2:$AG$194,5,FALSE)</f>
        <v>Water</v>
      </c>
      <c r="I160" t="str">
        <f>VLOOKUP($E160,[1]LUTs!$AA$2:$AG$194,6,FALSE)</f>
        <v>Non-agriculture</v>
      </c>
      <c r="J160" t="str">
        <f>VLOOKUP($E160,[1]LUTs!$AA$2:$AG$194,7,FALSE)</f>
        <v>Dryland</v>
      </c>
    </row>
    <row r="161" spans="1:10" x14ac:dyDescent="0.3">
      <c r="A161">
        <v>596</v>
      </c>
      <c r="B161">
        <v>2665</v>
      </c>
      <c r="C161">
        <f t="shared" si="2"/>
        <v>666.25</v>
      </c>
      <c r="D161">
        <v>1</v>
      </c>
      <c r="E161">
        <v>623</v>
      </c>
      <c r="F161" t="str">
        <f>VLOOKUP(D161,[1]LUTs!A$2:B$10, 2, FALSE)</f>
        <v>New South Wales</v>
      </c>
      <c r="G161" t="str">
        <f>VLOOKUP($E161,[1]LUTs!$AA$2:$AG$194, 4, FALSE)</f>
        <v>Water</v>
      </c>
      <c r="H161" t="str">
        <f>VLOOKUP($E161,[1]LUTs!$AA$2:$AG$194,5,FALSE)</f>
        <v>Water</v>
      </c>
      <c r="I161" t="str">
        <f>VLOOKUP($E161,[1]LUTs!$AA$2:$AG$194,6,FALSE)</f>
        <v>Non-agriculture</v>
      </c>
      <c r="J161" t="str">
        <f>VLOOKUP($E161,[1]LUTs!$AA$2:$AG$194,7,FALSE)</f>
        <v>Dryland</v>
      </c>
    </row>
    <row r="162" spans="1:10" x14ac:dyDescent="0.3">
      <c r="A162">
        <v>444</v>
      </c>
      <c r="B162">
        <v>2356998</v>
      </c>
      <c r="C162">
        <f t="shared" si="2"/>
        <v>589249.5</v>
      </c>
      <c r="D162">
        <v>1</v>
      </c>
      <c r="E162">
        <v>630</v>
      </c>
      <c r="F162" t="str">
        <f>VLOOKUP(D162,[1]LUTs!A$2:B$10, 2, FALSE)</f>
        <v>New South Wales</v>
      </c>
      <c r="G162" t="str">
        <f>VLOOKUP($E162,[1]LUTs!$AA$2:$AG$194, 4, FALSE)</f>
        <v>Water</v>
      </c>
      <c r="H162" t="str">
        <f>VLOOKUP($E162,[1]LUTs!$AA$2:$AG$194,5,FALSE)</f>
        <v>Water</v>
      </c>
      <c r="I162" t="str">
        <f>VLOOKUP($E162,[1]LUTs!$AA$2:$AG$194,6,FALSE)</f>
        <v>Non-agriculture</v>
      </c>
      <c r="J162" t="str">
        <f>VLOOKUP($E162,[1]LUTs!$AA$2:$AG$194,7,FALSE)</f>
        <v>Dryland</v>
      </c>
    </row>
    <row r="163" spans="1:10" x14ac:dyDescent="0.3">
      <c r="A163">
        <v>838</v>
      </c>
      <c r="B163">
        <v>335</v>
      </c>
      <c r="C163">
        <f t="shared" si="2"/>
        <v>83.75</v>
      </c>
      <c r="D163">
        <v>1</v>
      </c>
      <c r="E163">
        <v>631</v>
      </c>
      <c r="F163" t="str">
        <f>VLOOKUP(D163,[1]LUTs!A$2:B$10, 2, FALSE)</f>
        <v>New South Wales</v>
      </c>
      <c r="G163" t="str">
        <f>VLOOKUP($E163,[1]LUTs!$AA$2:$AG$194, 4, FALSE)</f>
        <v>Water</v>
      </c>
      <c r="H163" t="str">
        <f>VLOOKUP($E163,[1]LUTs!$AA$2:$AG$194,5,FALSE)</f>
        <v>Water</v>
      </c>
      <c r="I163" t="str">
        <f>VLOOKUP($E163,[1]LUTs!$AA$2:$AG$194,6,FALSE)</f>
        <v>Non-agriculture</v>
      </c>
      <c r="J163" t="str">
        <f>VLOOKUP($E163,[1]LUTs!$AA$2:$AG$194,7,FALSE)</f>
        <v>Dryland</v>
      </c>
    </row>
    <row r="164" spans="1:10" x14ac:dyDescent="0.3">
      <c r="A164">
        <v>484</v>
      </c>
      <c r="B164">
        <v>1304</v>
      </c>
      <c r="C164">
        <f t="shared" si="2"/>
        <v>326</v>
      </c>
      <c r="D164">
        <v>1</v>
      </c>
      <c r="E164">
        <v>633</v>
      </c>
      <c r="F164" t="str">
        <f>VLOOKUP(D164,[1]LUTs!A$2:B$10, 2, FALSE)</f>
        <v>New South Wales</v>
      </c>
      <c r="G164" t="str">
        <f>VLOOKUP($E164,[1]LUTs!$AA$2:$AG$194, 4, FALSE)</f>
        <v>Water</v>
      </c>
      <c r="H164" t="str">
        <f>VLOOKUP($E164,[1]LUTs!$AA$2:$AG$194,5,FALSE)</f>
        <v>Water</v>
      </c>
      <c r="I164" t="str">
        <f>VLOOKUP($E164,[1]LUTs!$AA$2:$AG$194,6,FALSE)</f>
        <v>Non-agriculture</v>
      </c>
      <c r="J164" t="str">
        <f>VLOOKUP($E164,[1]LUTs!$AA$2:$AG$194,7,FALSE)</f>
        <v>Dryland</v>
      </c>
    </row>
    <row r="165" spans="1:10" x14ac:dyDescent="0.3">
      <c r="A165">
        <v>459</v>
      </c>
      <c r="B165">
        <v>60676</v>
      </c>
      <c r="C165">
        <f t="shared" si="2"/>
        <v>15169</v>
      </c>
      <c r="D165">
        <v>1</v>
      </c>
      <c r="E165">
        <v>640</v>
      </c>
      <c r="F165" t="str">
        <f>VLOOKUP(D165,[1]LUTs!A$2:B$10, 2, FALSE)</f>
        <v>New South Wales</v>
      </c>
      <c r="G165" t="str">
        <f>VLOOKUP($E165,[1]LUTs!$AA$2:$AG$194, 4, FALSE)</f>
        <v>Water</v>
      </c>
      <c r="H165" t="str">
        <f>VLOOKUP($E165,[1]LUTs!$AA$2:$AG$194,5,FALSE)</f>
        <v>Water</v>
      </c>
      <c r="I165" t="str">
        <f>VLOOKUP($E165,[1]LUTs!$AA$2:$AG$194,6,FALSE)</f>
        <v>Non-agriculture</v>
      </c>
      <c r="J165" t="str">
        <f>VLOOKUP($E165,[1]LUTs!$AA$2:$AG$194,7,FALSE)</f>
        <v>Dryland</v>
      </c>
    </row>
    <row r="166" spans="1:10" x14ac:dyDescent="0.3">
      <c r="A166">
        <v>506</v>
      </c>
      <c r="B166">
        <v>45648</v>
      </c>
      <c r="C166">
        <f t="shared" si="2"/>
        <v>11412</v>
      </c>
      <c r="D166">
        <v>1</v>
      </c>
      <c r="E166">
        <v>641</v>
      </c>
      <c r="F166" t="str">
        <f>VLOOKUP(D166,[1]LUTs!A$2:B$10, 2, FALSE)</f>
        <v>New South Wales</v>
      </c>
      <c r="G166" t="str">
        <f>VLOOKUP($E166,[1]LUTs!$AA$2:$AG$194, 4, FALSE)</f>
        <v>Water</v>
      </c>
      <c r="H166" t="str">
        <f>VLOOKUP($E166,[1]LUTs!$AA$2:$AG$194,5,FALSE)</f>
        <v>Water</v>
      </c>
      <c r="I166" t="str">
        <f>VLOOKUP($E166,[1]LUTs!$AA$2:$AG$194,6,FALSE)</f>
        <v>Non-agriculture</v>
      </c>
      <c r="J166" t="str">
        <f>VLOOKUP($E166,[1]LUTs!$AA$2:$AG$194,7,FALSE)</f>
        <v>Dryland</v>
      </c>
    </row>
    <row r="167" spans="1:10" x14ac:dyDescent="0.3">
      <c r="A167">
        <v>511</v>
      </c>
      <c r="B167">
        <v>4436</v>
      </c>
      <c r="C167">
        <f t="shared" si="2"/>
        <v>1109</v>
      </c>
      <c r="D167">
        <v>1</v>
      </c>
      <c r="E167">
        <v>642</v>
      </c>
      <c r="F167" t="str">
        <f>VLOOKUP(D167,[1]LUTs!A$2:B$10, 2, FALSE)</f>
        <v>New South Wales</v>
      </c>
      <c r="G167" t="str">
        <f>VLOOKUP($E167,[1]LUTs!$AA$2:$AG$194, 4, FALSE)</f>
        <v>Water</v>
      </c>
      <c r="H167" t="str">
        <f>VLOOKUP($E167,[1]LUTs!$AA$2:$AG$194,5,FALSE)</f>
        <v>Water</v>
      </c>
      <c r="I167" t="str">
        <f>VLOOKUP($E167,[1]LUTs!$AA$2:$AG$194,6,FALSE)</f>
        <v>Non-agriculture</v>
      </c>
      <c r="J167" t="str">
        <f>VLOOKUP($E167,[1]LUTs!$AA$2:$AG$194,7,FALSE)</f>
        <v>Dryland</v>
      </c>
    </row>
    <row r="168" spans="1:10" x14ac:dyDescent="0.3">
      <c r="A168">
        <v>642</v>
      </c>
      <c r="B168">
        <v>1046</v>
      </c>
      <c r="C168">
        <f t="shared" si="2"/>
        <v>261.5</v>
      </c>
      <c r="D168">
        <v>1</v>
      </c>
      <c r="E168">
        <v>643</v>
      </c>
      <c r="F168" t="str">
        <f>VLOOKUP(D168,[1]LUTs!A$2:B$10, 2, FALSE)</f>
        <v>New South Wales</v>
      </c>
      <c r="G168" t="str">
        <f>VLOOKUP($E168,[1]LUTs!$AA$2:$AG$194, 4, FALSE)</f>
        <v>Water</v>
      </c>
      <c r="H168" t="str">
        <f>VLOOKUP($E168,[1]LUTs!$AA$2:$AG$194,5,FALSE)</f>
        <v>Water</v>
      </c>
      <c r="I168" t="str">
        <f>VLOOKUP($E168,[1]LUTs!$AA$2:$AG$194,6,FALSE)</f>
        <v>Non-agriculture</v>
      </c>
      <c r="J168" t="str">
        <f>VLOOKUP($E168,[1]LUTs!$AA$2:$AG$194,7,FALSE)</f>
        <v>Dryland</v>
      </c>
    </row>
    <row r="169" spans="1:10" x14ac:dyDescent="0.3">
      <c r="A169">
        <v>442</v>
      </c>
      <c r="B169">
        <v>2311293</v>
      </c>
      <c r="C169">
        <f t="shared" si="2"/>
        <v>577823.25</v>
      </c>
      <c r="D169">
        <v>1</v>
      </c>
      <c r="E169">
        <v>650</v>
      </c>
      <c r="F169" t="str">
        <f>VLOOKUP(D169,[1]LUTs!A$2:B$10, 2, FALSE)</f>
        <v>New South Wales</v>
      </c>
      <c r="G169" t="str">
        <f>VLOOKUP($E169,[1]LUTs!$AA$2:$AG$194, 4, FALSE)</f>
        <v>Water</v>
      </c>
      <c r="H169" t="str">
        <f>VLOOKUP($E169,[1]LUTs!$AA$2:$AG$194,5,FALSE)</f>
        <v>Water</v>
      </c>
      <c r="I169" t="str">
        <f>VLOOKUP($E169,[1]LUTs!$AA$2:$AG$194,6,FALSE)</f>
        <v>Non-agriculture</v>
      </c>
      <c r="J169" t="str">
        <f>VLOOKUP($E169,[1]LUTs!$AA$2:$AG$194,7,FALSE)</f>
        <v>Dryland</v>
      </c>
    </row>
    <row r="170" spans="1:10" x14ac:dyDescent="0.3">
      <c r="A170">
        <v>581</v>
      </c>
      <c r="B170">
        <v>4428</v>
      </c>
      <c r="C170">
        <f t="shared" si="2"/>
        <v>1107</v>
      </c>
      <c r="D170">
        <v>1</v>
      </c>
      <c r="E170">
        <v>651</v>
      </c>
      <c r="F170" t="str">
        <f>VLOOKUP(D170,[1]LUTs!A$2:B$10, 2, FALSE)</f>
        <v>New South Wales</v>
      </c>
      <c r="G170" t="str">
        <f>VLOOKUP($E170,[1]LUTs!$AA$2:$AG$194, 4, FALSE)</f>
        <v>Water</v>
      </c>
      <c r="H170" t="str">
        <f>VLOOKUP($E170,[1]LUTs!$AA$2:$AG$194,5,FALSE)</f>
        <v>Water</v>
      </c>
      <c r="I170" t="str">
        <f>VLOOKUP($E170,[1]LUTs!$AA$2:$AG$194,6,FALSE)</f>
        <v>Non-agriculture</v>
      </c>
      <c r="J170" t="str">
        <f>VLOOKUP($E170,[1]LUTs!$AA$2:$AG$194,7,FALSE)</f>
        <v>Dryland</v>
      </c>
    </row>
    <row r="171" spans="1:10" x14ac:dyDescent="0.3">
      <c r="A171">
        <v>719</v>
      </c>
      <c r="B171">
        <v>2358</v>
      </c>
      <c r="C171">
        <f t="shared" si="2"/>
        <v>589.5</v>
      </c>
      <c r="D171">
        <v>1</v>
      </c>
      <c r="E171">
        <v>652</v>
      </c>
      <c r="F171" t="str">
        <f>VLOOKUP(D171,[1]LUTs!A$2:B$10, 2, FALSE)</f>
        <v>New South Wales</v>
      </c>
      <c r="G171" t="str">
        <f>VLOOKUP($E171,[1]LUTs!$AA$2:$AG$194, 4, FALSE)</f>
        <v>Water</v>
      </c>
      <c r="H171" t="str">
        <f>VLOOKUP($E171,[1]LUTs!$AA$2:$AG$194,5,FALSE)</f>
        <v>Water</v>
      </c>
      <c r="I171" t="str">
        <f>VLOOKUP($E171,[1]LUTs!$AA$2:$AG$194,6,FALSE)</f>
        <v>Non-agriculture</v>
      </c>
      <c r="J171" t="str">
        <f>VLOOKUP($E171,[1]LUTs!$AA$2:$AG$194,7,FALSE)</f>
        <v>Dryland</v>
      </c>
    </row>
    <row r="172" spans="1:10" x14ac:dyDescent="0.3">
      <c r="A172">
        <v>917</v>
      </c>
      <c r="B172">
        <v>13243</v>
      </c>
      <c r="C172">
        <f t="shared" si="2"/>
        <v>3310.75</v>
      </c>
      <c r="D172">
        <v>1</v>
      </c>
      <c r="E172">
        <v>653</v>
      </c>
      <c r="F172" t="str">
        <f>VLOOKUP(D172,[1]LUTs!A$2:B$10, 2, FALSE)</f>
        <v>New South Wales</v>
      </c>
      <c r="G172" t="str">
        <f>VLOOKUP($E172,[1]LUTs!$AA$2:$AG$194, 4, FALSE)</f>
        <v>Water</v>
      </c>
      <c r="H172" t="str">
        <f>VLOOKUP($E172,[1]LUTs!$AA$2:$AG$194,5,FALSE)</f>
        <v>Water</v>
      </c>
      <c r="I172" t="str">
        <f>VLOOKUP($E172,[1]LUTs!$AA$2:$AG$194,6,FALSE)</f>
        <v>Non-agriculture</v>
      </c>
      <c r="J172" t="str">
        <f>VLOOKUP($E172,[1]LUTs!$AA$2:$AG$194,7,FALSE)</f>
        <v>Dryland</v>
      </c>
    </row>
    <row r="173" spans="1:10" x14ac:dyDescent="0.3">
      <c r="A173">
        <v>710</v>
      </c>
      <c r="B173">
        <v>5185</v>
      </c>
      <c r="C173">
        <f t="shared" si="2"/>
        <v>1296.25</v>
      </c>
      <c r="D173">
        <v>1</v>
      </c>
      <c r="E173">
        <v>654</v>
      </c>
      <c r="F173" t="str">
        <f>VLOOKUP(D173,[1]LUTs!A$2:B$10, 2, FALSE)</f>
        <v>New South Wales</v>
      </c>
      <c r="G173" t="str">
        <f>VLOOKUP($E173,[1]LUTs!$AA$2:$AG$194, 4, FALSE)</f>
        <v>Water</v>
      </c>
      <c r="H173" t="str">
        <f>VLOOKUP($E173,[1]LUTs!$AA$2:$AG$194,5,FALSE)</f>
        <v>Water</v>
      </c>
      <c r="I173" t="str">
        <f>VLOOKUP($E173,[1]LUTs!$AA$2:$AG$194,6,FALSE)</f>
        <v>Non-agriculture</v>
      </c>
      <c r="J173" t="str">
        <f>VLOOKUP($E173,[1]LUTs!$AA$2:$AG$194,7,FALSE)</f>
        <v>Dryland</v>
      </c>
    </row>
    <row r="174" spans="1:10" x14ac:dyDescent="0.3">
      <c r="A174">
        <v>584</v>
      </c>
      <c r="B174">
        <v>9870</v>
      </c>
      <c r="C174">
        <f t="shared" si="2"/>
        <v>2467.5</v>
      </c>
      <c r="D174">
        <v>1</v>
      </c>
      <c r="E174">
        <v>660</v>
      </c>
      <c r="F174" t="str">
        <f>VLOOKUP(D174,[1]LUTs!A$2:B$10, 2, FALSE)</f>
        <v>New South Wales</v>
      </c>
      <c r="G174" t="str">
        <f>VLOOKUP($E174,[1]LUTs!$AA$2:$AG$194, 4, FALSE)</f>
        <v>Water</v>
      </c>
      <c r="H174" t="str">
        <f>VLOOKUP($E174,[1]LUTs!$AA$2:$AG$194,5,FALSE)</f>
        <v>Water</v>
      </c>
      <c r="I174" t="str">
        <f>VLOOKUP($E174,[1]LUTs!$AA$2:$AG$194,6,FALSE)</f>
        <v>Non-agriculture</v>
      </c>
      <c r="J174" t="str">
        <f>VLOOKUP($E174,[1]LUTs!$AA$2:$AG$194,7,FALSE)</f>
        <v>Dryland</v>
      </c>
    </row>
    <row r="175" spans="1:10" x14ac:dyDescent="0.3">
      <c r="A175">
        <v>626</v>
      </c>
      <c r="B175">
        <v>18</v>
      </c>
      <c r="C175">
        <f t="shared" si="2"/>
        <v>4.5</v>
      </c>
      <c r="D175">
        <v>1</v>
      </c>
      <c r="E175">
        <v>663</v>
      </c>
      <c r="F175" t="str">
        <f>VLOOKUP(D175,[1]LUTs!A$2:B$10, 2, FALSE)</f>
        <v>New South Wales</v>
      </c>
      <c r="G175" t="str">
        <f>VLOOKUP($E175,[1]LUTs!$AA$2:$AG$194, 4, FALSE)</f>
        <v>Water</v>
      </c>
      <c r="H175" t="str">
        <f>VLOOKUP($E175,[1]LUTs!$AA$2:$AG$194,5,FALSE)</f>
        <v>Water</v>
      </c>
      <c r="I175" t="str">
        <f>VLOOKUP($E175,[1]LUTs!$AA$2:$AG$194,6,FALSE)</f>
        <v>Non-agriculture</v>
      </c>
      <c r="J175" t="str">
        <f>VLOOKUP($E175,[1]LUTs!$AA$2:$AG$194,7,FALSE)</f>
        <v>Dryland</v>
      </c>
    </row>
    <row r="176" spans="1:10" x14ac:dyDescent="0.3">
      <c r="A176">
        <v>810</v>
      </c>
      <c r="B176">
        <v>883</v>
      </c>
      <c r="C176">
        <f t="shared" si="2"/>
        <v>220.75</v>
      </c>
      <c r="D176">
        <v>2</v>
      </c>
      <c r="E176">
        <v>110</v>
      </c>
      <c r="F176" t="str">
        <f>VLOOKUP(D176,[1]LUTs!A$2:B$10, 2, FALSE)</f>
        <v>Victoria</v>
      </c>
      <c r="G176" t="str">
        <f>VLOOKUP($E176,[1]LUTs!$AA$2:$AG$194, 4, FALSE)</f>
        <v>Nature conservation</v>
      </c>
      <c r="H176" t="str">
        <f>VLOOKUP($E176,[1]LUTs!$AA$2:$AG$194,5,FALSE)</f>
        <v>Nature conservation</v>
      </c>
      <c r="I176" t="str">
        <f>VLOOKUP($E176,[1]LUTs!$AA$2:$AG$194,6,FALSE)</f>
        <v>Non-agriculture</v>
      </c>
      <c r="J176" t="str">
        <f>VLOOKUP($E176,[1]LUTs!$AA$2:$AG$194,7,FALSE)</f>
        <v>Dryland</v>
      </c>
    </row>
    <row r="177" spans="1:10" x14ac:dyDescent="0.3">
      <c r="A177">
        <v>754</v>
      </c>
      <c r="B177">
        <v>2188316</v>
      </c>
      <c r="C177">
        <f t="shared" si="2"/>
        <v>547079</v>
      </c>
      <c r="D177">
        <v>2</v>
      </c>
      <c r="E177">
        <v>111</v>
      </c>
      <c r="F177" t="str">
        <f>VLOOKUP(D177,[1]LUTs!A$2:B$10, 2, FALSE)</f>
        <v>Victoria</v>
      </c>
      <c r="G177" t="str">
        <f>VLOOKUP($E177,[1]LUTs!$AA$2:$AG$194, 4, FALSE)</f>
        <v>Nature conservation</v>
      </c>
      <c r="H177" t="str">
        <f>VLOOKUP($E177,[1]LUTs!$AA$2:$AG$194,5,FALSE)</f>
        <v>Nature conservation</v>
      </c>
      <c r="I177" t="str">
        <f>VLOOKUP($E177,[1]LUTs!$AA$2:$AG$194,6,FALSE)</f>
        <v>Non-agriculture</v>
      </c>
      <c r="J177" t="str">
        <f>VLOOKUP($E177,[1]LUTs!$AA$2:$AG$194,7,FALSE)</f>
        <v>Dryland</v>
      </c>
    </row>
    <row r="178" spans="1:10" x14ac:dyDescent="0.3">
      <c r="A178">
        <v>752</v>
      </c>
      <c r="B178">
        <v>11712342</v>
      </c>
      <c r="C178">
        <f t="shared" si="2"/>
        <v>2928085.5</v>
      </c>
      <c r="D178">
        <v>2</v>
      </c>
      <c r="E178">
        <v>113</v>
      </c>
      <c r="F178" t="str">
        <f>VLOOKUP(D178,[1]LUTs!A$2:B$10, 2, FALSE)</f>
        <v>Victoria</v>
      </c>
      <c r="G178" t="str">
        <f>VLOOKUP($E178,[1]LUTs!$AA$2:$AG$194, 4, FALSE)</f>
        <v>Nature conservation</v>
      </c>
      <c r="H178" t="str">
        <f>VLOOKUP($E178,[1]LUTs!$AA$2:$AG$194,5,FALSE)</f>
        <v>Nature conservation</v>
      </c>
      <c r="I178" t="str">
        <f>VLOOKUP($E178,[1]LUTs!$AA$2:$AG$194,6,FALSE)</f>
        <v>Non-agriculture</v>
      </c>
      <c r="J178" t="str">
        <f>VLOOKUP($E178,[1]LUTs!$AA$2:$AG$194,7,FALSE)</f>
        <v>Dryland</v>
      </c>
    </row>
    <row r="179" spans="1:10" x14ac:dyDescent="0.3">
      <c r="A179">
        <v>813</v>
      </c>
      <c r="B179">
        <v>903054</v>
      </c>
      <c r="C179">
        <f t="shared" si="2"/>
        <v>225763.5</v>
      </c>
      <c r="D179">
        <v>2</v>
      </c>
      <c r="E179">
        <v>114</v>
      </c>
      <c r="F179" t="str">
        <f>VLOOKUP(D179,[1]LUTs!A$2:B$10, 2, FALSE)</f>
        <v>Victoria</v>
      </c>
      <c r="G179" t="str">
        <f>VLOOKUP($E179,[1]LUTs!$AA$2:$AG$194, 4, FALSE)</f>
        <v>Nature conservation</v>
      </c>
      <c r="H179" t="str">
        <f>VLOOKUP($E179,[1]LUTs!$AA$2:$AG$194,5,FALSE)</f>
        <v>Nature conservation</v>
      </c>
      <c r="I179" t="str">
        <f>VLOOKUP($E179,[1]LUTs!$AA$2:$AG$194,6,FALSE)</f>
        <v>Non-agriculture</v>
      </c>
      <c r="J179" t="str">
        <f>VLOOKUP($E179,[1]LUTs!$AA$2:$AG$194,7,FALSE)</f>
        <v>Dryland</v>
      </c>
    </row>
    <row r="180" spans="1:10" x14ac:dyDescent="0.3">
      <c r="A180">
        <v>743</v>
      </c>
      <c r="B180">
        <v>209</v>
      </c>
      <c r="C180">
        <f t="shared" si="2"/>
        <v>52.25</v>
      </c>
      <c r="D180">
        <v>2</v>
      </c>
      <c r="E180">
        <v>115</v>
      </c>
      <c r="F180" t="str">
        <f>VLOOKUP(D180,[1]LUTs!A$2:B$10, 2, FALSE)</f>
        <v>Victoria</v>
      </c>
      <c r="G180" t="str">
        <f>VLOOKUP($E180,[1]LUTs!$AA$2:$AG$194, 4, FALSE)</f>
        <v>Nature conservation</v>
      </c>
      <c r="H180" t="str">
        <f>VLOOKUP($E180,[1]LUTs!$AA$2:$AG$194,5,FALSE)</f>
        <v>Nature conservation</v>
      </c>
      <c r="I180" t="str">
        <f>VLOOKUP($E180,[1]LUTs!$AA$2:$AG$194,6,FALSE)</f>
        <v>Non-agriculture</v>
      </c>
      <c r="J180" t="str">
        <f>VLOOKUP($E180,[1]LUTs!$AA$2:$AG$194,7,FALSE)</f>
        <v>Dryland</v>
      </c>
    </row>
    <row r="181" spans="1:10" x14ac:dyDescent="0.3">
      <c r="A181">
        <v>795</v>
      </c>
      <c r="B181">
        <v>122404</v>
      </c>
      <c r="C181">
        <f t="shared" si="2"/>
        <v>30601</v>
      </c>
      <c r="D181">
        <v>2</v>
      </c>
      <c r="E181">
        <v>116</v>
      </c>
      <c r="F181" t="str">
        <f>VLOOKUP(D181,[1]LUTs!A$2:B$10, 2, FALSE)</f>
        <v>Victoria</v>
      </c>
      <c r="G181" t="str">
        <f>VLOOKUP($E181,[1]LUTs!$AA$2:$AG$194, 4, FALSE)</f>
        <v>Nature conservation</v>
      </c>
      <c r="H181" t="str">
        <f>VLOOKUP($E181,[1]LUTs!$AA$2:$AG$194,5,FALSE)</f>
        <v>Nature conservation</v>
      </c>
      <c r="I181" t="str">
        <f>VLOOKUP($E181,[1]LUTs!$AA$2:$AG$194,6,FALSE)</f>
        <v>Non-agriculture</v>
      </c>
      <c r="J181" t="str">
        <f>VLOOKUP($E181,[1]LUTs!$AA$2:$AG$194,7,FALSE)</f>
        <v>Dryland</v>
      </c>
    </row>
    <row r="182" spans="1:10" x14ac:dyDescent="0.3">
      <c r="A182">
        <v>744</v>
      </c>
      <c r="B182">
        <v>1917659</v>
      </c>
      <c r="C182">
        <f t="shared" si="2"/>
        <v>479414.75</v>
      </c>
      <c r="D182">
        <v>2</v>
      </c>
      <c r="E182">
        <v>117</v>
      </c>
      <c r="F182" t="str">
        <f>VLOOKUP(D182,[1]LUTs!A$2:B$10, 2, FALSE)</f>
        <v>Victoria</v>
      </c>
      <c r="G182" t="str">
        <f>VLOOKUP($E182,[1]LUTs!$AA$2:$AG$194, 4, FALSE)</f>
        <v>Nature conservation</v>
      </c>
      <c r="H182" t="str">
        <f>VLOOKUP($E182,[1]LUTs!$AA$2:$AG$194,5,FALSE)</f>
        <v>Nature conservation</v>
      </c>
      <c r="I182" t="str">
        <f>VLOOKUP($E182,[1]LUTs!$AA$2:$AG$194,6,FALSE)</f>
        <v>Non-agriculture</v>
      </c>
      <c r="J182" t="str">
        <f>VLOOKUP($E182,[1]LUTs!$AA$2:$AG$194,7,FALSE)</f>
        <v>Dryland</v>
      </c>
    </row>
    <row r="183" spans="1:10" x14ac:dyDescent="0.3">
      <c r="A183">
        <v>985</v>
      </c>
      <c r="B183">
        <v>16</v>
      </c>
      <c r="C183">
        <f t="shared" si="2"/>
        <v>4</v>
      </c>
      <c r="D183">
        <v>2</v>
      </c>
      <c r="E183">
        <v>122</v>
      </c>
      <c r="F183" t="str">
        <f>VLOOKUP(D183,[1]LUTs!A$2:B$10, 2, FALSE)</f>
        <v>Victoria</v>
      </c>
      <c r="G183" t="str">
        <f>VLOOKUP($E183,[1]LUTs!$AA$2:$AG$194, 4, FALSE)</f>
        <v>Other protected areas including indigenous uses</v>
      </c>
      <c r="H183" t="str">
        <f>VLOOKUP($E183,[1]LUTs!$AA$2:$AG$194,5,FALSE)</f>
        <v>Nature conservation</v>
      </c>
      <c r="I183" t="str">
        <f>VLOOKUP($E183,[1]LUTs!$AA$2:$AG$194,6,FALSE)</f>
        <v>Non-agriculture</v>
      </c>
      <c r="J183" t="str">
        <f>VLOOKUP($E183,[1]LUTs!$AA$2:$AG$194,7,FALSE)</f>
        <v>Dryland</v>
      </c>
    </row>
    <row r="184" spans="1:10" x14ac:dyDescent="0.3">
      <c r="A184">
        <v>782</v>
      </c>
      <c r="B184">
        <v>271247</v>
      </c>
      <c r="C184">
        <f t="shared" si="2"/>
        <v>67811.75</v>
      </c>
      <c r="D184">
        <v>2</v>
      </c>
      <c r="E184">
        <v>130</v>
      </c>
      <c r="F184" t="str">
        <f>VLOOKUP(D184,[1]LUTs!A$2:B$10, 2, FALSE)</f>
        <v>Victoria</v>
      </c>
      <c r="G184" t="str">
        <f>VLOOKUP($E184,[1]LUTs!$AA$2:$AG$194, 4, FALSE)</f>
        <v>Minimal use</v>
      </c>
      <c r="H184" t="str">
        <f>VLOOKUP($E184,[1]LUTs!$AA$2:$AG$194,5,FALSE)</f>
        <v>Nature conservation</v>
      </c>
      <c r="I184" t="str">
        <f>VLOOKUP($E184,[1]LUTs!$AA$2:$AG$194,6,FALSE)</f>
        <v>Non-agriculture</v>
      </c>
      <c r="J184" t="str">
        <f>VLOOKUP($E184,[1]LUTs!$AA$2:$AG$194,7,FALSE)</f>
        <v>Dryland</v>
      </c>
    </row>
    <row r="185" spans="1:10" x14ac:dyDescent="0.3">
      <c r="A185">
        <v>751</v>
      </c>
      <c r="B185">
        <v>10582</v>
      </c>
      <c r="C185">
        <f t="shared" si="2"/>
        <v>2645.5</v>
      </c>
      <c r="D185">
        <v>2</v>
      </c>
      <c r="E185">
        <v>133</v>
      </c>
      <c r="F185" t="str">
        <f>VLOOKUP(D185,[1]LUTs!A$2:B$10, 2, FALSE)</f>
        <v>Victoria</v>
      </c>
      <c r="G185" t="str">
        <f>VLOOKUP($E185,[1]LUTs!$AA$2:$AG$194, 4, FALSE)</f>
        <v>Minimal use</v>
      </c>
      <c r="H185" t="str">
        <f>VLOOKUP($E185,[1]LUTs!$AA$2:$AG$194,5,FALSE)</f>
        <v>Nature conservation</v>
      </c>
      <c r="I185" t="str">
        <f>VLOOKUP($E185,[1]LUTs!$AA$2:$AG$194,6,FALSE)</f>
        <v>Non-agriculture</v>
      </c>
      <c r="J185" t="str">
        <f>VLOOKUP($E185,[1]LUTs!$AA$2:$AG$194,7,FALSE)</f>
        <v>Dryland</v>
      </c>
    </row>
    <row r="186" spans="1:10" x14ac:dyDescent="0.3">
      <c r="A186">
        <v>825</v>
      </c>
      <c r="B186">
        <v>725</v>
      </c>
      <c r="C186">
        <f t="shared" si="2"/>
        <v>181.25</v>
      </c>
      <c r="D186">
        <v>2</v>
      </c>
      <c r="E186">
        <v>134</v>
      </c>
      <c r="F186" t="str">
        <f>VLOOKUP(D186,[1]LUTs!A$2:B$10, 2, FALSE)</f>
        <v>Victoria</v>
      </c>
      <c r="G186" t="str">
        <f>VLOOKUP($E186,[1]LUTs!$AA$2:$AG$194, 4, FALSE)</f>
        <v>Minimal use</v>
      </c>
      <c r="H186" t="str">
        <f>VLOOKUP($E186,[1]LUTs!$AA$2:$AG$194,5,FALSE)</f>
        <v>Nature conservation</v>
      </c>
      <c r="I186" t="str">
        <f>VLOOKUP($E186,[1]LUTs!$AA$2:$AG$194,6,FALSE)</f>
        <v>Non-agriculture</v>
      </c>
      <c r="J186" t="str">
        <f>VLOOKUP($E186,[1]LUTs!$AA$2:$AG$194,7,FALSE)</f>
        <v>Dryland</v>
      </c>
    </row>
    <row r="187" spans="1:10" x14ac:dyDescent="0.3">
      <c r="A187">
        <v>748</v>
      </c>
      <c r="B187">
        <v>32068</v>
      </c>
      <c r="C187">
        <f t="shared" si="2"/>
        <v>8017</v>
      </c>
      <c r="D187">
        <v>2</v>
      </c>
      <c r="E187">
        <v>210</v>
      </c>
      <c r="F187" t="str">
        <f>VLOOKUP(D187,[1]LUTs!A$2:B$10, 2, FALSE)</f>
        <v>Victoria</v>
      </c>
      <c r="G187" t="str">
        <f>VLOOKUP($E187,[1]LUTs!$AA$2:$AG$194, 4, FALSE)</f>
        <v>Grazing native vegetation</v>
      </c>
      <c r="H187" t="str">
        <f>VLOOKUP($E187,[1]LUTs!$AA$2:$AG$194,5,FALSE)</f>
        <v>Livestock production</v>
      </c>
      <c r="I187" t="str">
        <f>VLOOKUP($E187,[1]LUTs!$AA$2:$AG$194,6,FALSE)</f>
        <v>Agriculture</v>
      </c>
      <c r="J187" t="str">
        <f>VLOOKUP($E187,[1]LUTs!$AA$2:$AG$194,7,FALSE)</f>
        <v>Dryland</v>
      </c>
    </row>
    <row r="188" spans="1:10" x14ac:dyDescent="0.3">
      <c r="A188">
        <v>768</v>
      </c>
      <c r="B188">
        <v>13235386</v>
      </c>
      <c r="C188">
        <f t="shared" si="2"/>
        <v>3308846.5</v>
      </c>
      <c r="D188">
        <v>2</v>
      </c>
      <c r="E188">
        <v>220</v>
      </c>
      <c r="F188" t="str">
        <f>VLOOKUP(D188,[1]LUTs!A$2:B$10, 2, FALSE)</f>
        <v>Victoria</v>
      </c>
      <c r="G188" t="str">
        <f>VLOOKUP($E188,[1]LUTs!$AA$2:$AG$194, 4, FALSE)</f>
        <v>Production native forests</v>
      </c>
      <c r="H188" t="str">
        <f>VLOOKUP($E188,[1]LUTs!$AA$2:$AG$194,5,FALSE)</f>
        <v>Forests and plantations</v>
      </c>
      <c r="I188" t="str">
        <f>VLOOKUP($E188,[1]LUTs!$AA$2:$AG$194,6,FALSE)</f>
        <v>Non-agriculture</v>
      </c>
      <c r="J188" t="str">
        <f>VLOOKUP($E188,[1]LUTs!$AA$2:$AG$194,7,FALSE)</f>
        <v>Dryland</v>
      </c>
    </row>
    <row r="189" spans="1:10" x14ac:dyDescent="0.3">
      <c r="A189">
        <v>1001</v>
      </c>
      <c r="B189">
        <v>110</v>
      </c>
      <c r="C189">
        <f t="shared" si="2"/>
        <v>27.5</v>
      </c>
      <c r="D189">
        <v>2</v>
      </c>
      <c r="E189">
        <v>221</v>
      </c>
      <c r="F189" t="str">
        <f>VLOOKUP(D189,[1]LUTs!A$2:B$10, 2, FALSE)</f>
        <v>Victoria</v>
      </c>
      <c r="G189" t="str">
        <f>VLOOKUP($E189,[1]LUTs!$AA$2:$AG$194, 4, FALSE)</f>
        <v>Production native forests</v>
      </c>
      <c r="H189" t="str">
        <f>VLOOKUP($E189,[1]LUTs!$AA$2:$AG$194,5,FALSE)</f>
        <v>Forests and plantations</v>
      </c>
      <c r="I189" t="str">
        <f>VLOOKUP($E189,[1]LUTs!$AA$2:$AG$194,6,FALSE)</f>
        <v>Non-agriculture</v>
      </c>
      <c r="J189" t="str">
        <f>VLOOKUP($E189,[1]LUTs!$AA$2:$AG$194,7,FALSE)</f>
        <v>Dryland</v>
      </c>
    </row>
    <row r="190" spans="1:10" x14ac:dyDescent="0.3">
      <c r="A190">
        <v>834</v>
      </c>
      <c r="B190">
        <v>98532</v>
      </c>
      <c r="C190">
        <f t="shared" si="2"/>
        <v>24633</v>
      </c>
      <c r="D190">
        <v>2</v>
      </c>
      <c r="E190">
        <v>310</v>
      </c>
      <c r="F190" t="str">
        <f>VLOOKUP(D190,[1]LUTs!A$2:B$10, 2, FALSE)</f>
        <v>Victoria</v>
      </c>
      <c r="G190" t="str">
        <f>VLOOKUP($E190,[1]LUTs!$AA$2:$AG$194, 4, FALSE)</f>
        <v>Plantation forests (commercial and other)</v>
      </c>
      <c r="H190" t="str">
        <f>VLOOKUP($E190,[1]LUTs!$AA$2:$AG$194,5,FALSE)</f>
        <v>Forests and plantations</v>
      </c>
      <c r="I190" t="str">
        <f>VLOOKUP($E190,[1]LUTs!$AA$2:$AG$194,6,FALSE)</f>
        <v>Non-agriculture</v>
      </c>
      <c r="J190" t="str">
        <f>VLOOKUP($E190,[1]LUTs!$AA$2:$AG$194,7,FALSE)</f>
        <v>Dryland</v>
      </c>
    </row>
    <row r="191" spans="1:10" x14ac:dyDescent="0.3">
      <c r="A191">
        <v>995</v>
      </c>
      <c r="B191">
        <v>1076214</v>
      </c>
      <c r="C191">
        <f t="shared" si="2"/>
        <v>269053.5</v>
      </c>
      <c r="D191">
        <v>2</v>
      </c>
      <c r="E191">
        <v>311</v>
      </c>
      <c r="F191" t="str">
        <f>VLOOKUP(D191,[1]LUTs!A$2:B$10, 2, FALSE)</f>
        <v>Victoria</v>
      </c>
      <c r="G191" t="str">
        <f>VLOOKUP($E191,[1]LUTs!$AA$2:$AG$194, 4, FALSE)</f>
        <v>Plantation forests (commercial and other)</v>
      </c>
      <c r="H191" t="str">
        <f>VLOOKUP($E191,[1]LUTs!$AA$2:$AG$194,5,FALSE)</f>
        <v>Forests and plantations</v>
      </c>
      <c r="I191" t="str">
        <f>VLOOKUP($E191,[1]LUTs!$AA$2:$AG$194,6,FALSE)</f>
        <v>Non-agriculture</v>
      </c>
      <c r="J191" t="str">
        <f>VLOOKUP($E191,[1]LUTs!$AA$2:$AG$194,7,FALSE)</f>
        <v>Dryland</v>
      </c>
    </row>
    <row r="192" spans="1:10" x14ac:dyDescent="0.3">
      <c r="A192">
        <v>895</v>
      </c>
      <c r="B192">
        <v>1117477</v>
      </c>
      <c r="C192">
        <f t="shared" si="2"/>
        <v>279369.25</v>
      </c>
      <c r="D192">
        <v>2</v>
      </c>
      <c r="E192">
        <v>312</v>
      </c>
      <c r="F192" t="str">
        <f>VLOOKUP(D192,[1]LUTs!A$2:B$10, 2, FALSE)</f>
        <v>Victoria</v>
      </c>
      <c r="G192" t="str">
        <f>VLOOKUP($E192,[1]LUTs!$AA$2:$AG$194, 4, FALSE)</f>
        <v>Plantation forests (commercial and other)</v>
      </c>
      <c r="H192" t="str">
        <f>VLOOKUP($E192,[1]LUTs!$AA$2:$AG$194,5,FALSE)</f>
        <v>Forests and plantations</v>
      </c>
      <c r="I192" t="str">
        <f>VLOOKUP($E192,[1]LUTs!$AA$2:$AG$194,6,FALSE)</f>
        <v>Non-agriculture</v>
      </c>
      <c r="J192" t="str">
        <f>VLOOKUP($E192,[1]LUTs!$AA$2:$AG$194,7,FALSE)</f>
        <v>Dryland</v>
      </c>
    </row>
    <row r="193" spans="1:10" x14ac:dyDescent="0.3">
      <c r="A193">
        <v>755</v>
      </c>
      <c r="B193">
        <v>27574652</v>
      </c>
      <c r="C193">
        <f t="shared" si="2"/>
        <v>6893663</v>
      </c>
      <c r="D193">
        <v>2</v>
      </c>
      <c r="E193">
        <v>320</v>
      </c>
      <c r="F193" t="str">
        <f>VLOOKUP(D193,[1]LUTs!A$2:B$10, 2, FALSE)</f>
        <v>Victoria</v>
      </c>
      <c r="G193" t="str">
        <f>VLOOKUP($E193,[1]LUTs!$AA$2:$AG$194, 4, FALSE)</f>
        <v>Grazing modified pastures</v>
      </c>
      <c r="H193" t="str">
        <f>VLOOKUP($E193,[1]LUTs!$AA$2:$AG$194,5,FALSE)</f>
        <v>Livestock production</v>
      </c>
      <c r="I193" t="str">
        <f>VLOOKUP($E193,[1]LUTs!$AA$2:$AG$194,6,FALSE)</f>
        <v>Agriculture</v>
      </c>
      <c r="J193" t="str">
        <f>VLOOKUP($E193,[1]LUTs!$AA$2:$AG$194,7,FALSE)</f>
        <v>Dryland</v>
      </c>
    </row>
    <row r="194" spans="1:10" x14ac:dyDescent="0.3">
      <c r="A194">
        <v>994</v>
      </c>
      <c r="B194">
        <v>23</v>
      </c>
      <c r="C194">
        <f t="shared" ref="C194:C257" si="3">B194/4</f>
        <v>5.75</v>
      </c>
      <c r="D194">
        <v>2</v>
      </c>
      <c r="E194">
        <v>324</v>
      </c>
      <c r="F194" t="str">
        <f>VLOOKUP(D194,[1]LUTs!A$2:B$10, 2, FALSE)</f>
        <v>Victoria</v>
      </c>
      <c r="G194" t="str">
        <f>VLOOKUP($E194,[1]LUTs!$AA$2:$AG$194, 4, FALSE)</f>
        <v>Grazing modified pastures</v>
      </c>
      <c r="H194" t="str">
        <f>VLOOKUP($E194,[1]LUTs!$AA$2:$AG$194,5,FALSE)</f>
        <v>Livestock production</v>
      </c>
      <c r="I194" t="str">
        <f>VLOOKUP($E194,[1]LUTs!$AA$2:$AG$194,6,FALSE)</f>
        <v>Agriculture</v>
      </c>
      <c r="J194" t="str">
        <f>VLOOKUP($E194,[1]LUTs!$AA$2:$AG$194,7,FALSE)</f>
        <v>Dryland</v>
      </c>
    </row>
    <row r="195" spans="1:10" x14ac:dyDescent="0.3">
      <c r="A195">
        <v>746</v>
      </c>
      <c r="B195">
        <v>1954194</v>
      </c>
      <c r="C195">
        <f t="shared" si="3"/>
        <v>488548.5</v>
      </c>
      <c r="D195">
        <v>2</v>
      </c>
      <c r="E195">
        <v>330</v>
      </c>
      <c r="F195" t="str">
        <f>VLOOKUP(D195,[1]LUTs!A$2:B$10, 2, FALSE)</f>
        <v>Victoria</v>
      </c>
      <c r="G195" t="str">
        <f>VLOOKUP($E195,[1]LUTs!$AA$2:$AG$194, 4, FALSE)</f>
        <v>Dryland cropping</v>
      </c>
      <c r="H195" t="str">
        <f>VLOOKUP($E195,[1]LUTs!$AA$2:$AG$194,5,FALSE)</f>
        <v>Cropping</v>
      </c>
      <c r="I195" t="str">
        <f>VLOOKUP($E195,[1]LUTs!$AA$2:$AG$194,6,FALSE)</f>
        <v>Agriculture</v>
      </c>
      <c r="J195" t="str">
        <f>VLOOKUP($E195,[1]LUTs!$AA$2:$AG$194,7,FALSE)</f>
        <v>Dryland</v>
      </c>
    </row>
    <row r="196" spans="1:10" x14ac:dyDescent="0.3">
      <c r="A196">
        <v>750</v>
      </c>
      <c r="B196">
        <v>14273936</v>
      </c>
      <c r="C196">
        <f t="shared" si="3"/>
        <v>3568484</v>
      </c>
      <c r="D196">
        <v>2</v>
      </c>
      <c r="E196">
        <v>331</v>
      </c>
      <c r="F196" t="str">
        <f>VLOOKUP(D196,[1]LUTs!A$2:B$10, 2, FALSE)</f>
        <v>Victoria</v>
      </c>
      <c r="G196" t="str">
        <f>VLOOKUP($E196,[1]LUTs!$AA$2:$AG$194, 4, FALSE)</f>
        <v>Dryland cropping</v>
      </c>
      <c r="H196" t="str">
        <f>VLOOKUP($E196,[1]LUTs!$AA$2:$AG$194,5,FALSE)</f>
        <v>Cropping</v>
      </c>
      <c r="I196" t="str">
        <f>VLOOKUP($E196,[1]LUTs!$AA$2:$AG$194,6,FALSE)</f>
        <v>Agriculture</v>
      </c>
      <c r="J196" t="str">
        <f>VLOOKUP($E196,[1]LUTs!$AA$2:$AG$194,7,FALSE)</f>
        <v>Dryland</v>
      </c>
    </row>
    <row r="197" spans="1:10" x14ac:dyDescent="0.3">
      <c r="A197">
        <v>864</v>
      </c>
      <c r="B197">
        <v>674139</v>
      </c>
      <c r="C197">
        <f t="shared" si="3"/>
        <v>168534.75</v>
      </c>
      <c r="D197">
        <v>2</v>
      </c>
      <c r="E197">
        <v>334</v>
      </c>
      <c r="F197" t="str">
        <f>VLOOKUP(D197,[1]LUTs!A$2:B$10, 2, FALSE)</f>
        <v>Victoria</v>
      </c>
      <c r="G197" t="str">
        <f>VLOOKUP($E197,[1]LUTs!$AA$2:$AG$194, 4, FALSE)</f>
        <v>Dryland cropping</v>
      </c>
      <c r="H197" t="str">
        <f>VLOOKUP($E197,[1]LUTs!$AA$2:$AG$194,5,FALSE)</f>
        <v>Cropping</v>
      </c>
      <c r="I197" t="str">
        <f>VLOOKUP($E197,[1]LUTs!$AA$2:$AG$194,6,FALSE)</f>
        <v>Agriculture</v>
      </c>
      <c r="J197" t="str">
        <f>VLOOKUP($E197,[1]LUTs!$AA$2:$AG$194,7,FALSE)</f>
        <v>Dryland</v>
      </c>
    </row>
    <row r="198" spans="1:10" x14ac:dyDescent="0.3">
      <c r="A198">
        <v>833</v>
      </c>
      <c r="B198">
        <v>1442024</v>
      </c>
      <c r="C198">
        <f t="shared" si="3"/>
        <v>360506</v>
      </c>
      <c r="D198">
        <v>2</v>
      </c>
      <c r="E198">
        <v>338</v>
      </c>
      <c r="F198" t="str">
        <f>VLOOKUP(D198,[1]LUTs!A$2:B$10, 2, FALSE)</f>
        <v>Victoria</v>
      </c>
      <c r="G198" t="str">
        <f>VLOOKUP($E198,[1]LUTs!$AA$2:$AG$194, 4, FALSE)</f>
        <v>Dryland cropping</v>
      </c>
      <c r="H198" t="str">
        <f>VLOOKUP($E198,[1]LUTs!$AA$2:$AG$194,5,FALSE)</f>
        <v>Cropping</v>
      </c>
      <c r="I198" t="str">
        <f>VLOOKUP($E198,[1]LUTs!$AA$2:$AG$194,6,FALSE)</f>
        <v>Agriculture</v>
      </c>
      <c r="J198" t="str">
        <f>VLOOKUP($E198,[1]LUTs!$AA$2:$AG$194,7,FALSE)</f>
        <v>Dryland</v>
      </c>
    </row>
    <row r="199" spans="1:10" x14ac:dyDescent="0.3">
      <c r="A199">
        <v>753</v>
      </c>
      <c r="B199">
        <v>52799</v>
      </c>
      <c r="C199">
        <f t="shared" si="3"/>
        <v>13199.75</v>
      </c>
      <c r="D199">
        <v>2</v>
      </c>
      <c r="E199">
        <v>340</v>
      </c>
      <c r="F199" t="str">
        <f>VLOOKUP(D199,[1]LUTs!A$2:B$10, 2, FALSE)</f>
        <v>Victoria</v>
      </c>
      <c r="G199" t="str">
        <f>VLOOKUP($E199,[1]LUTs!$AA$2:$AG$194, 4, FALSE)</f>
        <v>Dryland horticulture</v>
      </c>
      <c r="H199" t="str">
        <f>VLOOKUP($E199,[1]LUTs!$AA$2:$AG$194,5,FALSE)</f>
        <v>Horticulture</v>
      </c>
      <c r="I199" t="str">
        <f>VLOOKUP($E199,[1]LUTs!$AA$2:$AG$194,6,FALSE)</f>
        <v>Agriculture</v>
      </c>
      <c r="J199" t="str">
        <f>VLOOKUP($E199,[1]LUTs!$AA$2:$AG$194,7,FALSE)</f>
        <v>Dryland</v>
      </c>
    </row>
    <row r="200" spans="1:10" x14ac:dyDescent="0.3">
      <c r="A200">
        <v>989</v>
      </c>
      <c r="B200">
        <v>2915</v>
      </c>
      <c r="C200">
        <f t="shared" si="3"/>
        <v>728.75</v>
      </c>
      <c r="D200">
        <v>2</v>
      </c>
      <c r="E200">
        <v>343</v>
      </c>
      <c r="F200" t="str">
        <f>VLOOKUP(D200,[1]LUTs!A$2:B$10, 2, FALSE)</f>
        <v>Victoria</v>
      </c>
      <c r="G200" t="str">
        <f>VLOOKUP($E200,[1]LUTs!$AA$2:$AG$194, 4, FALSE)</f>
        <v>Dryland horticulture</v>
      </c>
      <c r="H200" t="str">
        <f>VLOOKUP($E200,[1]LUTs!$AA$2:$AG$194,5,FALSE)</f>
        <v>Horticulture</v>
      </c>
      <c r="I200" t="str">
        <f>VLOOKUP($E200,[1]LUTs!$AA$2:$AG$194,6,FALSE)</f>
        <v>Agriculture</v>
      </c>
      <c r="J200" t="str">
        <f>VLOOKUP($E200,[1]LUTs!$AA$2:$AG$194,7,FALSE)</f>
        <v>Dryland</v>
      </c>
    </row>
    <row r="201" spans="1:10" x14ac:dyDescent="0.3">
      <c r="A201">
        <v>1002</v>
      </c>
      <c r="B201">
        <v>4</v>
      </c>
      <c r="C201">
        <f t="shared" si="3"/>
        <v>1</v>
      </c>
      <c r="D201">
        <v>2</v>
      </c>
      <c r="E201">
        <v>344</v>
      </c>
      <c r="F201" t="str">
        <f>VLOOKUP(D201,[1]LUTs!A$2:B$10, 2, FALSE)</f>
        <v>Victoria</v>
      </c>
      <c r="G201" t="str">
        <f>VLOOKUP($E201,[1]LUTs!$AA$2:$AG$194, 4, FALSE)</f>
        <v>Dryland horticulture</v>
      </c>
      <c r="H201" t="str">
        <f>VLOOKUP($E201,[1]LUTs!$AA$2:$AG$194,5,FALSE)</f>
        <v>Horticulture</v>
      </c>
      <c r="I201" t="str">
        <f>VLOOKUP($E201,[1]LUTs!$AA$2:$AG$194,6,FALSE)</f>
        <v>Agriculture</v>
      </c>
      <c r="J201" t="str">
        <f>VLOOKUP($E201,[1]LUTs!$AA$2:$AG$194,7,FALSE)</f>
        <v>Dryland</v>
      </c>
    </row>
    <row r="202" spans="1:10" x14ac:dyDescent="0.3">
      <c r="A202">
        <v>1003</v>
      </c>
      <c r="B202">
        <v>124</v>
      </c>
      <c r="C202">
        <f t="shared" si="3"/>
        <v>31</v>
      </c>
      <c r="D202">
        <v>2</v>
      </c>
      <c r="E202">
        <v>345</v>
      </c>
      <c r="F202" t="str">
        <f>VLOOKUP(D202,[1]LUTs!A$2:B$10, 2, FALSE)</f>
        <v>Victoria</v>
      </c>
      <c r="G202" t="str">
        <f>VLOOKUP($E202,[1]LUTs!$AA$2:$AG$194, 4, FALSE)</f>
        <v>Dryland horticulture</v>
      </c>
      <c r="H202" t="str">
        <f>VLOOKUP($E202,[1]LUTs!$AA$2:$AG$194,5,FALSE)</f>
        <v>Horticulture</v>
      </c>
      <c r="I202" t="str">
        <f>VLOOKUP($E202,[1]LUTs!$AA$2:$AG$194,6,FALSE)</f>
        <v>Agriculture</v>
      </c>
      <c r="J202" t="str">
        <f>VLOOKUP($E202,[1]LUTs!$AA$2:$AG$194,7,FALSE)</f>
        <v>Dryland</v>
      </c>
    </row>
    <row r="203" spans="1:10" x14ac:dyDescent="0.3">
      <c r="A203">
        <v>996</v>
      </c>
      <c r="B203">
        <v>2402</v>
      </c>
      <c r="C203">
        <f t="shared" si="3"/>
        <v>600.5</v>
      </c>
      <c r="D203">
        <v>2</v>
      </c>
      <c r="E203">
        <v>346</v>
      </c>
      <c r="F203" t="str">
        <f>VLOOKUP(D203,[1]LUTs!A$2:B$10, 2, FALSE)</f>
        <v>Victoria</v>
      </c>
      <c r="G203" t="str">
        <f>VLOOKUP($E203,[1]LUTs!$AA$2:$AG$194, 4, FALSE)</f>
        <v>Dryland horticulture</v>
      </c>
      <c r="H203" t="str">
        <f>VLOOKUP($E203,[1]LUTs!$AA$2:$AG$194,5,FALSE)</f>
        <v>Horticulture</v>
      </c>
      <c r="I203" t="str">
        <f>VLOOKUP($E203,[1]LUTs!$AA$2:$AG$194,6,FALSE)</f>
        <v>Agriculture</v>
      </c>
      <c r="J203" t="str">
        <f>VLOOKUP($E203,[1]LUTs!$AA$2:$AG$194,7,FALSE)</f>
        <v>Dryland</v>
      </c>
    </row>
    <row r="204" spans="1:10" x14ac:dyDescent="0.3">
      <c r="A204">
        <v>811</v>
      </c>
      <c r="B204">
        <v>191215</v>
      </c>
      <c r="C204">
        <f t="shared" si="3"/>
        <v>47803.75</v>
      </c>
      <c r="D204">
        <v>2</v>
      </c>
      <c r="E204">
        <v>349</v>
      </c>
      <c r="F204" t="str">
        <f>VLOOKUP(D204,[1]LUTs!A$2:B$10, 2, FALSE)</f>
        <v>Victoria</v>
      </c>
      <c r="G204" t="str">
        <f>VLOOKUP($E204,[1]LUTs!$AA$2:$AG$194, 4, FALSE)</f>
        <v>Dryland horticulture</v>
      </c>
      <c r="H204" t="str">
        <f>VLOOKUP($E204,[1]LUTs!$AA$2:$AG$194,5,FALSE)</f>
        <v>Horticulture</v>
      </c>
      <c r="I204" t="str">
        <f>VLOOKUP($E204,[1]LUTs!$AA$2:$AG$194,6,FALSE)</f>
        <v>Agriculture</v>
      </c>
      <c r="J204" t="str">
        <f>VLOOKUP($E204,[1]LUTs!$AA$2:$AG$194,7,FALSE)</f>
        <v>Dryland</v>
      </c>
    </row>
    <row r="205" spans="1:10" x14ac:dyDescent="0.3">
      <c r="A205">
        <v>980</v>
      </c>
      <c r="B205">
        <v>440</v>
      </c>
      <c r="C205">
        <f t="shared" si="3"/>
        <v>110</v>
      </c>
      <c r="D205">
        <v>2</v>
      </c>
      <c r="E205">
        <v>350</v>
      </c>
      <c r="F205" t="str">
        <f>VLOOKUP(D205,[1]LUTs!A$2:B$10, 2, FALSE)</f>
        <v>Victoria</v>
      </c>
      <c r="G205" t="str">
        <f>VLOOKUP($E205,[1]LUTs!$AA$2:$AG$194, 4, FALSE)</f>
        <v>Dryland horticulture</v>
      </c>
      <c r="H205" t="str">
        <f>VLOOKUP($E205,[1]LUTs!$AA$2:$AG$194,5,FALSE)</f>
        <v>Horticulture</v>
      </c>
      <c r="I205" t="str">
        <f>VLOOKUP($E205,[1]LUTs!$AA$2:$AG$194,6,FALSE)</f>
        <v>Agriculture</v>
      </c>
      <c r="J205" t="str">
        <f>VLOOKUP($E205,[1]LUTs!$AA$2:$AG$194,7,FALSE)</f>
        <v>Dryland</v>
      </c>
    </row>
    <row r="206" spans="1:10" x14ac:dyDescent="0.3">
      <c r="A206">
        <v>867</v>
      </c>
      <c r="B206">
        <v>55705</v>
      </c>
      <c r="C206">
        <f t="shared" si="3"/>
        <v>13926.25</v>
      </c>
      <c r="D206">
        <v>2</v>
      </c>
      <c r="E206">
        <v>353</v>
      </c>
      <c r="F206" t="str">
        <f>VLOOKUP(D206,[1]LUTs!A$2:B$10, 2, FALSE)</f>
        <v>Victoria</v>
      </c>
      <c r="G206" t="str">
        <f>VLOOKUP($E206,[1]LUTs!$AA$2:$AG$194, 4, FALSE)</f>
        <v>Dryland horticulture</v>
      </c>
      <c r="H206" t="str">
        <f>VLOOKUP($E206,[1]LUTs!$AA$2:$AG$194,5,FALSE)</f>
        <v>Horticulture</v>
      </c>
      <c r="I206" t="str">
        <f>VLOOKUP($E206,[1]LUTs!$AA$2:$AG$194,6,FALSE)</f>
        <v>Agriculture</v>
      </c>
      <c r="J206" t="str">
        <f>VLOOKUP($E206,[1]LUTs!$AA$2:$AG$194,7,FALSE)</f>
        <v>Dryland</v>
      </c>
    </row>
    <row r="207" spans="1:10" x14ac:dyDescent="0.3">
      <c r="A207">
        <v>847</v>
      </c>
      <c r="B207">
        <v>20743</v>
      </c>
      <c r="C207">
        <f t="shared" si="3"/>
        <v>5185.75</v>
      </c>
      <c r="D207">
        <v>2</v>
      </c>
      <c r="E207">
        <v>360</v>
      </c>
      <c r="F207" t="str">
        <f>VLOOKUP(D207,[1]LUTs!A$2:B$10, 2, FALSE)</f>
        <v>Victoria</v>
      </c>
      <c r="G207" t="str">
        <f>VLOOKUP($E207,[1]LUTs!$AA$2:$AG$194, 4, FALSE)</f>
        <v>Land in transition</v>
      </c>
      <c r="H207" t="str">
        <f>VLOOKUP($E207,[1]LUTs!$AA$2:$AG$194,5,FALSE)</f>
        <v>Livestock production</v>
      </c>
      <c r="I207" t="str">
        <f>VLOOKUP($E207,[1]LUTs!$AA$2:$AG$194,6,FALSE)</f>
        <v>Agriculture</v>
      </c>
      <c r="J207" t="str">
        <f>VLOOKUP($E207,[1]LUTs!$AA$2:$AG$194,7,FALSE)</f>
        <v>Dryland</v>
      </c>
    </row>
    <row r="208" spans="1:10" x14ac:dyDescent="0.3">
      <c r="A208">
        <v>859</v>
      </c>
      <c r="B208">
        <v>63165</v>
      </c>
      <c r="C208">
        <f t="shared" si="3"/>
        <v>15791.25</v>
      </c>
      <c r="D208">
        <v>2</v>
      </c>
      <c r="E208">
        <v>364</v>
      </c>
      <c r="F208" t="str">
        <f>VLOOKUP(D208,[1]LUTs!A$2:B$10, 2, FALSE)</f>
        <v>Victoria</v>
      </c>
      <c r="G208" t="str">
        <f>VLOOKUP($E208,[1]LUTs!$AA$2:$AG$194, 4, FALSE)</f>
        <v>Land in transition</v>
      </c>
      <c r="H208" t="str">
        <f>VLOOKUP($E208,[1]LUTs!$AA$2:$AG$194,5,FALSE)</f>
        <v>Livestock production</v>
      </c>
      <c r="I208" t="str">
        <f>VLOOKUP($E208,[1]LUTs!$AA$2:$AG$194,6,FALSE)</f>
        <v>Agriculture</v>
      </c>
      <c r="J208" t="str">
        <f>VLOOKUP($E208,[1]LUTs!$AA$2:$AG$194,7,FALSE)</f>
        <v>Dryland</v>
      </c>
    </row>
    <row r="209" spans="1:10" x14ac:dyDescent="0.3">
      <c r="A209">
        <v>801</v>
      </c>
      <c r="B209">
        <v>1072</v>
      </c>
      <c r="C209">
        <f t="shared" si="3"/>
        <v>268</v>
      </c>
      <c r="D209">
        <v>2</v>
      </c>
      <c r="E209">
        <v>410</v>
      </c>
      <c r="F209" t="str">
        <f>VLOOKUP(D209,[1]LUTs!A$2:B$10, 2, FALSE)</f>
        <v>Victoria</v>
      </c>
      <c r="G209" t="str">
        <f>VLOOKUP($E209,[1]LUTs!$AA$2:$AG$194, 4, FALSE)</f>
        <v>Plantation forests (commercial and other)</v>
      </c>
      <c r="H209" t="str">
        <f>VLOOKUP($E209,[1]LUTs!$AA$2:$AG$194,5,FALSE)</f>
        <v>Forests and plantations</v>
      </c>
      <c r="I209" t="str">
        <f>VLOOKUP($E209,[1]LUTs!$AA$2:$AG$194,6,FALSE)</f>
        <v>Non-agriculture</v>
      </c>
      <c r="J209" t="str">
        <f>VLOOKUP($E209,[1]LUTs!$AA$2:$AG$194,7,FALSE)</f>
        <v>Irrigated</v>
      </c>
    </row>
    <row r="210" spans="1:10" x14ac:dyDescent="0.3">
      <c r="A210">
        <v>1005</v>
      </c>
      <c r="B210">
        <v>38</v>
      </c>
      <c r="C210">
        <f t="shared" si="3"/>
        <v>9.5</v>
      </c>
      <c r="D210">
        <v>2</v>
      </c>
      <c r="E210">
        <v>411</v>
      </c>
      <c r="F210" t="str">
        <f>VLOOKUP(D210,[1]LUTs!A$2:B$10, 2, FALSE)</f>
        <v>Victoria</v>
      </c>
      <c r="G210" t="str">
        <f>VLOOKUP($E210,[1]LUTs!$AA$2:$AG$194, 4, FALSE)</f>
        <v>Plantation forests (commercial and other)</v>
      </c>
      <c r="H210" t="str">
        <f>VLOOKUP($E210,[1]LUTs!$AA$2:$AG$194,5,FALSE)</f>
        <v>Forests and plantations</v>
      </c>
      <c r="I210" t="str">
        <f>VLOOKUP($E210,[1]LUTs!$AA$2:$AG$194,6,FALSE)</f>
        <v>Non-agriculture</v>
      </c>
      <c r="J210" t="str">
        <f>VLOOKUP($E210,[1]LUTs!$AA$2:$AG$194,7,FALSE)</f>
        <v>Irrigated</v>
      </c>
    </row>
    <row r="211" spans="1:10" x14ac:dyDescent="0.3">
      <c r="A211">
        <v>1006</v>
      </c>
      <c r="B211">
        <v>123</v>
      </c>
      <c r="C211">
        <f t="shared" si="3"/>
        <v>30.75</v>
      </c>
      <c r="D211">
        <v>2</v>
      </c>
      <c r="E211">
        <v>412</v>
      </c>
      <c r="F211" t="str">
        <f>VLOOKUP(D211,[1]LUTs!A$2:B$10, 2, FALSE)</f>
        <v>Victoria</v>
      </c>
      <c r="G211" t="str">
        <f>VLOOKUP($E211,[1]LUTs!$AA$2:$AG$194, 4, FALSE)</f>
        <v>Plantation forests (commercial and other)</v>
      </c>
      <c r="H211" t="str">
        <f>VLOOKUP($E211,[1]LUTs!$AA$2:$AG$194,5,FALSE)</f>
        <v>Forests and plantations</v>
      </c>
      <c r="I211" t="str">
        <f>VLOOKUP($E211,[1]LUTs!$AA$2:$AG$194,6,FALSE)</f>
        <v>Non-agriculture</v>
      </c>
      <c r="J211" t="str">
        <f>VLOOKUP($E211,[1]LUTs!$AA$2:$AG$194,7,FALSE)</f>
        <v>Irrigated</v>
      </c>
    </row>
    <row r="212" spans="1:10" x14ac:dyDescent="0.3">
      <c r="A212">
        <v>793</v>
      </c>
      <c r="B212">
        <v>22582</v>
      </c>
      <c r="C212">
        <f t="shared" si="3"/>
        <v>5645.5</v>
      </c>
      <c r="D212">
        <v>2</v>
      </c>
      <c r="E212">
        <v>414</v>
      </c>
      <c r="F212" t="str">
        <f>VLOOKUP(D212,[1]LUTs!A$2:B$10, 2, FALSE)</f>
        <v>Victoria</v>
      </c>
      <c r="G212" t="str">
        <f>VLOOKUP($E212,[1]LUTs!$AA$2:$AG$194, 4, FALSE)</f>
        <v>Plantation forests (commercial and other)</v>
      </c>
      <c r="H212" t="str">
        <f>VLOOKUP($E212,[1]LUTs!$AA$2:$AG$194,5,FALSE)</f>
        <v>Forests and plantations</v>
      </c>
      <c r="I212" t="str">
        <f>VLOOKUP($E212,[1]LUTs!$AA$2:$AG$194,6,FALSE)</f>
        <v>Non-agriculture</v>
      </c>
      <c r="J212" t="str">
        <f>VLOOKUP($E212,[1]LUTs!$AA$2:$AG$194,7,FALSE)</f>
        <v>Irrigated</v>
      </c>
    </row>
    <row r="213" spans="1:10" x14ac:dyDescent="0.3">
      <c r="A213">
        <v>765</v>
      </c>
      <c r="B213">
        <v>2823303</v>
      </c>
      <c r="C213">
        <f t="shared" si="3"/>
        <v>705825.75</v>
      </c>
      <c r="D213">
        <v>2</v>
      </c>
      <c r="E213">
        <v>420</v>
      </c>
      <c r="F213" t="str">
        <f>VLOOKUP(D213,[1]LUTs!A$2:B$10, 2, FALSE)</f>
        <v>Victoria</v>
      </c>
      <c r="G213" t="str">
        <f>VLOOKUP($E213,[1]LUTs!$AA$2:$AG$194, 4, FALSE)</f>
        <v xml:space="preserve">Irrigated pastures </v>
      </c>
      <c r="H213" t="str">
        <f>VLOOKUP($E213,[1]LUTs!$AA$2:$AG$194,5,FALSE)</f>
        <v>Livestock production</v>
      </c>
      <c r="I213" t="str">
        <f>VLOOKUP($E213,[1]LUTs!$AA$2:$AG$194,6,FALSE)</f>
        <v>Agriculture</v>
      </c>
      <c r="J213" t="str">
        <f>VLOOKUP($E213,[1]LUTs!$AA$2:$AG$194,7,FALSE)</f>
        <v>Irrigated</v>
      </c>
    </row>
    <row r="214" spans="1:10" x14ac:dyDescent="0.3">
      <c r="A214">
        <v>770</v>
      </c>
      <c r="B214">
        <v>69149</v>
      </c>
      <c r="C214">
        <f t="shared" si="3"/>
        <v>17287.25</v>
      </c>
      <c r="D214">
        <v>2</v>
      </c>
      <c r="E214">
        <v>430</v>
      </c>
      <c r="F214" t="str">
        <f>VLOOKUP(D214,[1]LUTs!A$2:B$10, 2, FALSE)</f>
        <v>Victoria</v>
      </c>
      <c r="G214" t="str">
        <f>VLOOKUP($E214,[1]LUTs!$AA$2:$AG$194, 4, FALSE)</f>
        <v>Irrigated cropping</v>
      </c>
      <c r="H214" t="str">
        <f>VLOOKUP($E214,[1]LUTs!$AA$2:$AG$194,5,FALSE)</f>
        <v>Cropping</v>
      </c>
      <c r="I214" t="str">
        <f>VLOOKUP($E214,[1]LUTs!$AA$2:$AG$194,6,FALSE)</f>
        <v>Agriculture</v>
      </c>
      <c r="J214" t="str">
        <f>VLOOKUP($E214,[1]LUTs!$AA$2:$AG$194,7,FALSE)</f>
        <v>Irrigated</v>
      </c>
    </row>
    <row r="215" spans="1:10" x14ac:dyDescent="0.3">
      <c r="A215">
        <v>839</v>
      </c>
      <c r="B215">
        <v>650736</v>
      </c>
      <c r="C215">
        <f t="shared" si="3"/>
        <v>162684</v>
      </c>
      <c r="D215">
        <v>2</v>
      </c>
      <c r="E215">
        <v>431</v>
      </c>
      <c r="F215" t="str">
        <f>VLOOKUP(D215,[1]LUTs!A$2:B$10, 2, FALSE)</f>
        <v>Victoria</v>
      </c>
      <c r="G215" t="str">
        <f>VLOOKUP($E215,[1]LUTs!$AA$2:$AG$194, 4, FALSE)</f>
        <v>Irrigated cropping</v>
      </c>
      <c r="H215" t="str">
        <f>VLOOKUP($E215,[1]LUTs!$AA$2:$AG$194,5,FALSE)</f>
        <v>Cropping</v>
      </c>
      <c r="I215" t="str">
        <f>VLOOKUP($E215,[1]LUTs!$AA$2:$AG$194,6,FALSE)</f>
        <v>Agriculture</v>
      </c>
      <c r="J215" t="str">
        <f>VLOOKUP($E215,[1]LUTs!$AA$2:$AG$194,7,FALSE)</f>
        <v>Irrigated</v>
      </c>
    </row>
    <row r="216" spans="1:10" x14ac:dyDescent="0.3">
      <c r="A216">
        <v>792</v>
      </c>
      <c r="B216">
        <v>16834</v>
      </c>
      <c r="C216">
        <f t="shared" si="3"/>
        <v>4208.5</v>
      </c>
      <c r="D216">
        <v>2</v>
      </c>
      <c r="E216">
        <v>433</v>
      </c>
      <c r="F216" t="str">
        <f>VLOOKUP(D216,[1]LUTs!A$2:B$10, 2, FALSE)</f>
        <v>Victoria</v>
      </c>
      <c r="G216" t="str">
        <f>VLOOKUP($E216,[1]LUTs!$AA$2:$AG$194, 4, FALSE)</f>
        <v>Irrigated cropping</v>
      </c>
      <c r="H216" t="str">
        <f>VLOOKUP($E216,[1]LUTs!$AA$2:$AG$194,5,FALSE)</f>
        <v>Cropping</v>
      </c>
      <c r="I216" t="str">
        <f>VLOOKUP($E216,[1]LUTs!$AA$2:$AG$194,6,FALSE)</f>
        <v>Agriculture</v>
      </c>
      <c r="J216" t="str">
        <f>VLOOKUP($E216,[1]LUTs!$AA$2:$AG$194,7,FALSE)</f>
        <v>Irrigated</v>
      </c>
    </row>
    <row r="217" spans="1:10" x14ac:dyDescent="0.3">
      <c r="A217">
        <v>918</v>
      </c>
      <c r="B217">
        <v>82774</v>
      </c>
      <c r="C217">
        <f t="shared" si="3"/>
        <v>20693.5</v>
      </c>
      <c r="D217">
        <v>2</v>
      </c>
      <c r="E217">
        <v>434</v>
      </c>
      <c r="F217" t="str">
        <f>VLOOKUP(D217,[1]LUTs!A$2:B$10, 2, FALSE)</f>
        <v>Victoria</v>
      </c>
      <c r="G217" t="str">
        <f>VLOOKUP($E217,[1]LUTs!$AA$2:$AG$194, 4, FALSE)</f>
        <v>Irrigated cropping</v>
      </c>
      <c r="H217" t="str">
        <f>VLOOKUP($E217,[1]LUTs!$AA$2:$AG$194,5,FALSE)</f>
        <v>Cropping</v>
      </c>
      <c r="I217" t="str">
        <f>VLOOKUP($E217,[1]LUTs!$AA$2:$AG$194,6,FALSE)</f>
        <v>Agriculture</v>
      </c>
      <c r="J217" t="str">
        <f>VLOOKUP($E217,[1]LUTs!$AA$2:$AG$194,7,FALSE)</f>
        <v>Irrigated</v>
      </c>
    </row>
    <row r="218" spans="1:10" x14ac:dyDescent="0.3">
      <c r="A218">
        <v>904</v>
      </c>
      <c r="B218">
        <v>3868</v>
      </c>
      <c r="C218">
        <f t="shared" si="3"/>
        <v>967</v>
      </c>
      <c r="D218">
        <v>2</v>
      </c>
      <c r="E218">
        <v>438</v>
      </c>
      <c r="F218" t="str">
        <f>VLOOKUP(D218,[1]LUTs!A$2:B$10, 2, FALSE)</f>
        <v>Victoria</v>
      </c>
      <c r="G218" t="str">
        <f>VLOOKUP($E218,[1]LUTs!$AA$2:$AG$194, 4, FALSE)</f>
        <v>Irrigated cropping</v>
      </c>
      <c r="H218" t="str">
        <f>VLOOKUP($E218,[1]LUTs!$AA$2:$AG$194,5,FALSE)</f>
        <v>Cropping</v>
      </c>
      <c r="I218" t="str">
        <f>VLOOKUP($E218,[1]LUTs!$AA$2:$AG$194,6,FALSE)</f>
        <v>Agriculture</v>
      </c>
      <c r="J218" t="str">
        <f>VLOOKUP($E218,[1]LUTs!$AA$2:$AG$194,7,FALSE)</f>
        <v>Irrigated</v>
      </c>
    </row>
    <row r="219" spans="1:10" x14ac:dyDescent="0.3">
      <c r="A219">
        <v>749</v>
      </c>
      <c r="B219">
        <v>136575</v>
      </c>
      <c r="C219">
        <f t="shared" si="3"/>
        <v>34143.75</v>
      </c>
      <c r="D219">
        <v>2</v>
      </c>
      <c r="E219">
        <v>440</v>
      </c>
      <c r="F219" t="str">
        <f>VLOOKUP(D219,[1]LUTs!A$2:B$10, 2, FALSE)</f>
        <v>Victoria</v>
      </c>
      <c r="G219" t="str">
        <f>VLOOKUP($E219,[1]LUTs!$AA$2:$AG$194, 4, FALSE)</f>
        <v>Irrigated horticulture</v>
      </c>
      <c r="H219" t="str">
        <f>VLOOKUP($E219,[1]LUTs!$AA$2:$AG$194,5,FALSE)</f>
        <v>Horticulture</v>
      </c>
      <c r="I219" t="str">
        <f>VLOOKUP($E219,[1]LUTs!$AA$2:$AG$194,6,FALSE)</f>
        <v>Agriculture</v>
      </c>
      <c r="J219" t="str">
        <f>VLOOKUP($E219,[1]LUTs!$AA$2:$AG$194,7,FALSE)</f>
        <v>Irrigated</v>
      </c>
    </row>
    <row r="220" spans="1:10" x14ac:dyDescent="0.3">
      <c r="A220">
        <v>800</v>
      </c>
      <c r="B220">
        <v>55789</v>
      </c>
      <c r="C220">
        <f t="shared" si="3"/>
        <v>13947.25</v>
      </c>
      <c r="D220">
        <v>2</v>
      </c>
      <c r="E220">
        <v>441</v>
      </c>
      <c r="F220" t="str">
        <f>VLOOKUP(D220,[1]LUTs!A$2:B$10, 2, FALSE)</f>
        <v>Victoria</v>
      </c>
      <c r="G220" t="str">
        <f>VLOOKUP($E220,[1]LUTs!$AA$2:$AG$194, 4, FALSE)</f>
        <v>Irrigated horticulture</v>
      </c>
      <c r="H220" t="str">
        <f>VLOOKUP($E220,[1]LUTs!$AA$2:$AG$194,5,FALSE)</f>
        <v>Horticulture</v>
      </c>
      <c r="I220" t="str">
        <f>VLOOKUP($E220,[1]LUTs!$AA$2:$AG$194,6,FALSE)</f>
        <v>Agriculture</v>
      </c>
      <c r="J220" t="str">
        <f>VLOOKUP($E220,[1]LUTs!$AA$2:$AG$194,7,FALSE)</f>
        <v>Irrigated</v>
      </c>
    </row>
    <row r="221" spans="1:10" x14ac:dyDescent="0.3">
      <c r="A221">
        <v>814</v>
      </c>
      <c r="B221">
        <v>33536</v>
      </c>
      <c r="C221">
        <f t="shared" si="3"/>
        <v>8384</v>
      </c>
      <c r="D221">
        <v>2</v>
      </c>
      <c r="E221">
        <v>442</v>
      </c>
      <c r="F221" t="str">
        <f>VLOOKUP(D221,[1]LUTs!A$2:B$10, 2, FALSE)</f>
        <v>Victoria</v>
      </c>
      <c r="G221" t="str">
        <f>VLOOKUP($E221,[1]LUTs!$AA$2:$AG$194, 4, FALSE)</f>
        <v>Irrigated horticulture</v>
      </c>
      <c r="H221" t="str">
        <f>VLOOKUP($E221,[1]LUTs!$AA$2:$AG$194,5,FALSE)</f>
        <v>Horticulture</v>
      </c>
      <c r="I221" t="str">
        <f>VLOOKUP($E221,[1]LUTs!$AA$2:$AG$194,6,FALSE)</f>
        <v>Agriculture</v>
      </c>
      <c r="J221" t="str">
        <f>VLOOKUP($E221,[1]LUTs!$AA$2:$AG$194,7,FALSE)</f>
        <v>Irrigated</v>
      </c>
    </row>
    <row r="222" spans="1:10" x14ac:dyDescent="0.3">
      <c r="A222">
        <v>788</v>
      </c>
      <c r="B222">
        <v>78434</v>
      </c>
      <c r="C222">
        <f t="shared" si="3"/>
        <v>19608.5</v>
      </c>
      <c r="D222">
        <v>2</v>
      </c>
      <c r="E222">
        <v>443</v>
      </c>
      <c r="F222" t="str">
        <f>VLOOKUP(D222,[1]LUTs!A$2:B$10, 2, FALSE)</f>
        <v>Victoria</v>
      </c>
      <c r="G222" t="str">
        <f>VLOOKUP($E222,[1]LUTs!$AA$2:$AG$194, 4, FALSE)</f>
        <v>Irrigated horticulture</v>
      </c>
      <c r="H222" t="str">
        <f>VLOOKUP($E222,[1]LUTs!$AA$2:$AG$194,5,FALSE)</f>
        <v>Horticulture</v>
      </c>
      <c r="I222" t="str">
        <f>VLOOKUP($E222,[1]LUTs!$AA$2:$AG$194,6,FALSE)</f>
        <v>Agriculture</v>
      </c>
      <c r="J222" t="str">
        <f>VLOOKUP($E222,[1]LUTs!$AA$2:$AG$194,7,FALSE)</f>
        <v>Irrigated</v>
      </c>
    </row>
    <row r="223" spans="1:10" x14ac:dyDescent="0.3">
      <c r="A223">
        <v>824</v>
      </c>
      <c r="B223">
        <v>984</v>
      </c>
      <c r="C223">
        <f t="shared" si="3"/>
        <v>246</v>
      </c>
      <c r="D223">
        <v>2</v>
      </c>
      <c r="E223">
        <v>444</v>
      </c>
      <c r="F223" t="str">
        <f>VLOOKUP(D223,[1]LUTs!A$2:B$10, 2, FALSE)</f>
        <v>Victoria</v>
      </c>
      <c r="G223" t="str">
        <f>VLOOKUP($E223,[1]LUTs!$AA$2:$AG$194, 4, FALSE)</f>
        <v>Irrigated horticulture</v>
      </c>
      <c r="H223" t="str">
        <f>VLOOKUP($E223,[1]LUTs!$AA$2:$AG$194,5,FALSE)</f>
        <v>Horticulture</v>
      </c>
      <c r="I223" t="str">
        <f>VLOOKUP($E223,[1]LUTs!$AA$2:$AG$194,6,FALSE)</f>
        <v>Agriculture</v>
      </c>
      <c r="J223" t="str">
        <f>VLOOKUP($E223,[1]LUTs!$AA$2:$AG$194,7,FALSE)</f>
        <v>Irrigated</v>
      </c>
    </row>
    <row r="224" spans="1:10" x14ac:dyDescent="0.3">
      <c r="A224">
        <v>812</v>
      </c>
      <c r="B224">
        <v>1642</v>
      </c>
      <c r="C224">
        <f t="shared" si="3"/>
        <v>410.5</v>
      </c>
      <c r="D224">
        <v>2</v>
      </c>
      <c r="E224">
        <v>447</v>
      </c>
      <c r="F224" t="str">
        <f>VLOOKUP(D224,[1]LUTs!A$2:B$10, 2, FALSE)</f>
        <v>Victoria</v>
      </c>
      <c r="G224" t="str">
        <f>VLOOKUP($E224,[1]LUTs!$AA$2:$AG$194, 4, FALSE)</f>
        <v>Irrigated horticulture</v>
      </c>
      <c r="H224" t="str">
        <f>VLOOKUP($E224,[1]LUTs!$AA$2:$AG$194,5,FALSE)</f>
        <v>Horticulture</v>
      </c>
      <c r="I224" t="str">
        <f>VLOOKUP($E224,[1]LUTs!$AA$2:$AG$194,6,FALSE)</f>
        <v>Agriculture</v>
      </c>
      <c r="J224" t="str">
        <f>VLOOKUP($E224,[1]LUTs!$AA$2:$AG$194,7,FALSE)</f>
        <v>Irrigated</v>
      </c>
    </row>
    <row r="225" spans="1:10" x14ac:dyDescent="0.3">
      <c r="A225">
        <v>794</v>
      </c>
      <c r="B225">
        <v>15767</v>
      </c>
      <c r="C225">
        <f t="shared" si="3"/>
        <v>3941.75</v>
      </c>
      <c r="D225">
        <v>2</v>
      </c>
      <c r="E225">
        <v>448</v>
      </c>
      <c r="F225" t="str">
        <f>VLOOKUP(D225,[1]LUTs!A$2:B$10, 2, FALSE)</f>
        <v>Victoria</v>
      </c>
      <c r="G225" t="str">
        <f>VLOOKUP($E225,[1]LUTs!$AA$2:$AG$194, 4, FALSE)</f>
        <v>Irrigated horticulture</v>
      </c>
      <c r="H225" t="str">
        <f>VLOOKUP($E225,[1]LUTs!$AA$2:$AG$194,5,FALSE)</f>
        <v>Horticulture</v>
      </c>
      <c r="I225" t="str">
        <f>VLOOKUP($E225,[1]LUTs!$AA$2:$AG$194,6,FALSE)</f>
        <v>Agriculture</v>
      </c>
      <c r="J225" t="str">
        <f>VLOOKUP($E225,[1]LUTs!$AA$2:$AG$194,7,FALSE)</f>
        <v>Irrigated</v>
      </c>
    </row>
    <row r="226" spans="1:10" x14ac:dyDescent="0.3">
      <c r="A226">
        <v>789</v>
      </c>
      <c r="B226">
        <v>117948</v>
      </c>
      <c r="C226">
        <f t="shared" si="3"/>
        <v>29487</v>
      </c>
      <c r="D226">
        <v>2</v>
      </c>
      <c r="E226">
        <v>449</v>
      </c>
      <c r="F226" t="str">
        <f>VLOOKUP(D226,[1]LUTs!A$2:B$10, 2, FALSE)</f>
        <v>Victoria</v>
      </c>
      <c r="G226" t="str">
        <f>VLOOKUP($E226,[1]LUTs!$AA$2:$AG$194, 4, FALSE)</f>
        <v>Irrigated horticulture</v>
      </c>
      <c r="H226" t="str">
        <f>VLOOKUP($E226,[1]LUTs!$AA$2:$AG$194,5,FALSE)</f>
        <v>Horticulture</v>
      </c>
      <c r="I226" t="str">
        <f>VLOOKUP($E226,[1]LUTs!$AA$2:$AG$194,6,FALSE)</f>
        <v>Agriculture</v>
      </c>
      <c r="J226" t="str">
        <f>VLOOKUP($E226,[1]LUTs!$AA$2:$AG$194,7,FALSE)</f>
        <v>Irrigated</v>
      </c>
    </row>
    <row r="227" spans="1:10" x14ac:dyDescent="0.3">
      <c r="A227">
        <v>787</v>
      </c>
      <c r="B227">
        <v>69025</v>
      </c>
      <c r="C227">
        <f t="shared" si="3"/>
        <v>17256.25</v>
      </c>
      <c r="D227">
        <v>2</v>
      </c>
      <c r="E227">
        <v>450</v>
      </c>
      <c r="F227" t="str">
        <f>VLOOKUP(D227,[1]LUTs!A$2:B$10, 2, FALSE)</f>
        <v>Victoria</v>
      </c>
      <c r="G227" t="str">
        <f>VLOOKUP($E227,[1]LUTs!$AA$2:$AG$194, 4, FALSE)</f>
        <v>Irrigated horticulture</v>
      </c>
      <c r="H227" t="str">
        <f>VLOOKUP($E227,[1]LUTs!$AA$2:$AG$194,5,FALSE)</f>
        <v>Horticulture</v>
      </c>
      <c r="I227" t="str">
        <f>VLOOKUP($E227,[1]LUTs!$AA$2:$AG$194,6,FALSE)</f>
        <v>Agriculture</v>
      </c>
      <c r="J227" t="str">
        <f>VLOOKUP($E227,[1]LUTs!$AA$2:$AG$194,7,FALSE)</f>
        <v>Irrigated</v>
      </c>
    </row>
    <row r="228" spans="1:10" x14ac:dyDescent="0.3">
      <c r="A228">
        <v>822</v>
      </c>
      <c r="B228">
        <v>47</v>
      </c>
      <c r="C228">
        <f t="shared" si="3"/>
        <v>11.75</v>
      </c>
      <c r="D228">
        <v>2</v>
      </c>
      <c r="E228">
        <v>452</v>
      </c>
      <c r="F228" t="str">
        <f>VLOOKUP(D228,[1]LUTs!A$2:B$10, 2, FALSE)</f>
        <v>Victoria</v>
      </c>
      <c r="G228" t="str">
        <f>VLOOKUP($E228,[1]LUTs!$AA$2:$AG$194, 4, FALSE)</f>
        <v>Irrigated horticulture</v>
      </c>
      <c r="H228" t="str">
        <f>VLOOKUP($E228,[1]LUTs!$AA$2:$AG$194,5,FALSE)</f>
        <v>Horticulture</v>
      </c>
      <c r="I228" t="str">
        <f>VLOOKUP($E228,[1]LUTs!$AA$2:$AG$194,6,FALSE)</f>
        <v>Agriculture</v>
      </c>
      <c r="J228" t="str">
        <f>VLOOKUP($E228,[1]LUTs!$AA$2:$AG$194,7,FALSE)</f>
        <v>Irrigated</v>
      </c>
    </row>
    <row r="229" spans="1:10" x14ac:dyDescent="0.3">
      <c r="A229">
        <v>790</v>
      </c>
      <c r="B229">
        <v>53067</v>
      </c>
      <c r="C229">
        <f t="shared" si="3"/>
        <v>13266.75</v>
      </c>
      <c r="D229">
        <v>2</v>
      </c>
      <c r="E229">
        <v>453</v>
      </c>
      <c r="F229" t="str">
        <f>VLOOKUP(D229,[1]LUTs!A$2:B$10, 2, FALSE)</f>
        <v>Victoria</v>
      </c>
      <c r="G229" t="str">
        <f>VLOOKUP($E229,[1]LUTs!$AA$2:$AG$194, 4, FALSE)</f>
        <v>Irrigated horticulture</v>
      </c>
      <c r="H229" t="str">
        <f>VLOOKUP($E229,[1]LUTs!$AA$2:$AG$194,5,FALSE)</f>
        <v>Horticulture</v>
      </c>
      <c r="I229" t="str">
        <f>VLOOKUP($E229,[1]LUTs!$AA$2:$AG$194,6,FALSE)</f>
        <v>Agriculture</v>
      </c>
      <c r="J229" t="str">
        <f>VLOOKUP($E229,[1]LUTs!$AA$2:$AG$194,7,FALSE)</f>
        <v>Irrigated</v>
      </c>
    </row>
    <row r="230" spans="1:10" x14ac:dyDescent="0.3">
      <c r="A230">
        <v>999</v>
      </c>
      <c r="B230">
        <v>120</v>
      </c>
      <c r="C230">
        <f t="shared" si="3"/>
        <v>30</v>
      </c>
      <c r="D230">
        <v>2</v>
      </c>
      <c r="E230">
        <v>454</v>
      </c>
      <c r="F230" t="str">
        <f>VLOOKUP(D230,[1]LUTs!A$2:B$10, 2, FALSE)</f>
        <v>Victoria</v>
      </c>
      <c r="G230" t="str">
        <f>VLOOKUP($E230,[1]LUTs!$AA$2:$AG$194, 4, FALSE)</f>
        <v>Irrigated horticulture</v>
      </c>
      <c r="H230" t="str">
        <f>VLOOKUP($E230,[1]LUTs!$AA$2:$AG$194,5,FALSE)</f>
        <v>Horticulture</v>
      </c>
      <c r="I230" t="str">
        <f>VLOOKUP($E230,[1]LUTs!$AA$2:$AG$194,6,FALSE)</f>
        <v>Agriculture</v>
      </c>
      <c r="J230" t="str">
        <f>VLOOKUP($E230,[1]LUTs!$AA$2:$AG$194,7,FALSE)</f>
        <v>Irrigated</v>
      </c>
    </row>
    <row r="231" spans="1:10" x14ac:dyDescent="0.3">
      <c r="A231">
        <v>784</v>
      </c>
      <c r="B231">
        <v>7991</v>
      </c>
      <c r="C231">
        <f t="shared" si="3"/>
        <v>1997.75</v>
      </c>
      <c r="D231">
        <v>2</v>
      </c>
      <c r="E231">
        <v>460</v>
      </c>
      <c r="F231" t="str">
        <f>VLOOKUP(D231,[1]LUTs!A$2:B$10, 2, FALSE)</f>
        <v>Victoria</v>
      </c>
      <c r="G231" t="str">
        <f>VLOOKUP($E231,[1]LUTs!$AA$2:$AG$194, 4, FALSE)</f>
        <v>Land in transition</v>
      </c>
      <c r="H231" t="str">
        <f>VLOOKUP($E231,[1]LUTs!$AA$2:$AG$194,5,FALSE)</f>
        <v>Livestock production</v>
      </c>
      <c r="I231" t="str">
        <f>VLOOKUP($E231,[1]LUTs!$AA$2:$AG$194,6,FALSE)</f>
        <v>Agriculture</v>
      </c>
      <c r="J231" t="str">
        <f>VLOOKUP($E231,[1]LUTs!$AA$2:$AG$194,7,FALSE)</f>
        <v>Irrigated</v>
      </c>
    </row>
    <row r="232" spans="1:10" x14ac:dyDescent="0.3">
      <c r="A232">
        <v>915</v>
      </c>
      <c r="B232">
        <v>42</v>
      </c>
      <c r="C232">
        <f t="shared" si="3"/>
        <v>10.5</v>
      </c>
      <c r="D232">
        <v>2</v>
      </c>
      <c r="E232">
        <v>462</v>
      </c>
      <c r="F232" t="str">
        <f>VLOOKUP(D232,[1]LUTs!A$2:B$10, 2, FALSE)</f>
        <v>Victoria</v>
      </c>
      <c r="G232" t="str">
        <f>VLOOKUP($E232,[1]LUTs!$AA$2:$AG$194, 4, FALSE)</f>
        <v>Land in transition</v>
      </c>
      <c r="H232" t="str">
        <f>VLOOKUP($E232,[1]LUTs!$AA$2:$AG$194,5,FALSE)</f>
        <v>Livestock production</v>
      </c>
      <c r="I232" t="str">
        <f>VLOOKUP($E232,[1]LUTs!$AA$2:$AG$194,6,FALSE)</f>
        <v>Agriculture</v>
      </c>
      <c r="J232" t="str">
        <f>VLOOKUP($E232,[1]LUTs!$AA$2:$AG$194,7,FALSE)</f>
        <v>Irrigated</v>
      </c>
    </row>
    <row r="233" spans="1:10" x14ac:dyDescent="0.3">
      <c r="A233">
        <v>785</v>
      </c>
      <c r="B233">
        <v>89811</v>
      </c>
      <c r="C233">
        <f t="shared" si="3"/>
        <v>22452.75</v>
      </c>
      <c r="D233">
        <v>2</v>
      </c>
      <c r="E233">
        <v>464</v>
      </c>
      <c r="F233" t="str">
        <f>VLOOKUP(D233,[1]LUTs!A$2:B$10, 2, FALSE)</f>
        <v>Victoria</v>
      </c>
      <c r="G233" t="str">
        <f>VLOOKUP($E233,[1]LUTs!$AA$2:$AG$194, 4, FALSE)</f>
        <v>Land in transition</v>
      </c>
      <c r="H233" t="str">
        <f>VLOOKUP($E233,[1]LUTs!$AA$2:$AG$194,5,FALSE)</f>
        <v>Livestock production</v>
      </c>
      <c r="I233" t="str">
        <f>VLOOKUP($E233,[1]LUTs!$AA$2:$AG$194,6,FALSE)</f>
        <v>Agriculture</v>
      </c>
      <c r="J233" t="str">
        <f>VLOOKUP($E233,[1]LUTs!$AA$2:$AG$194,7,FALSE)</f>
        <v>Irrigated</v>
      </c>
    </row>
    <row r="234" spans="1:10" x14ac:dyDescent="0.3">
      <c r="A234">
        <v>916</v>
      </c>
      <c r="B234">
        <v>9</v>
      </c>
      <c r="C234">
        <f t="shared" si="3"/>
        <v>2.25</v>
      </c>
      <c r="D234">
        <v>2</v>
      </c>
      <c r="E234">
        <v>500</v>
      </c>
      <c r="F234" t="str">
        <f>VLOOKUP(D234,[1]LUTs!A$2:B$10, 2, FALSE)</f>
        <v>Victoria</v>
      </c>
      <c r="G234" t="str">
        <f>VLOOKUP($E234,[1]LUTs!$AA$2:$AG$194, 4, FALSE)</f>
        <v>Rural residential and farm infrastructure</v>
      </c>
      <c r="H234" t="str">
        <f>VLOOKUP($E234,[1]LUTs!$AA$2:$AG$194,5,FALSE)</f>
        <v>Intensive uses</v>
      </c>
      <c r="I234" t="str">
        <f>VLOOKUP($E234,[1]LUTs!$AA$2:$AG$194,6,FALSE)</f>
        <v>Non-agriculture</v>
      </c>
      <c r="J234" t="str">
        <f>VLOOKUP($E234,[1]LUTs!$AA$2:$AG$194,7,FALSE)</f>
        <v>Dryland</v>
      </c>
    </row>
    <row r="235" spans="1:10" x14ac:dyDescent="0.3">
      <c r="A235">
        <v>807</v>
      </c>
      <c r="B235">
        <v>6431</v>
      </c>
      <c r="C235">
        <f t="shared" si="3"/>
        <v>1607.75</v>
      </c>
      <c r="D235">
        <v>2</v>
      </c>
      <c r="E235">
        <v>511</v>
      </c>
      <c r="F235" t="str">
        <f>VLOOKUP(D235,[1]LUTs!A$2:B$10, 2, FALSE)</f>
        <v>Victoria</v>
      </c>
      <c r="G235" t="str">
        <f>VLOOKUP($E235,[1]LUTs!$AA$2:$AG$194, 4, FALSE)</f>
        <v>Intensive plant production</v>
      </c>
      <c r="H235" t="str">
        <f>VLOOKUP($E235,[1]LUTs!$AA$2:$AG$194,5,FALSE)</f>
        <v>Horticulture</v>
      </c>
      <c r="I235" t="str">
        <f>VLOOKUP($E235,[1]LUTs!$AA$2:$AG$194,6,FALSE)</f>
        <v>Agriculture</v>
      </c>
      <c r="J235" t="str">
        <f>VLOOKUP($E235,[1]LUTs!$AA$2:$AG$194,7,FALSE)</f>
        <v>Irrigated</v>
      </c>
    </row>
    <row r="236" spans="1:10" x14ac:dyDescent="0.3">
      <c r="A236">
        <v>851</v>
      </c>
      <c r="B236">
        <v>861</v>
      </c>
      <c r="C236">
        <f t="shared" si="3"/>
        <v>215.25</v>
      </c>
      <c r="D236">
        <v>2</v>
      </c>
      <c r="E236">
        <v>513</v>
      </c>
      <c r="F236" t="str">
        <f>VLOOKUP(D236,[1]LUTs!A$2:B$10, 2, FALSE)</f>
        <v>Victoria</v>
      </c>
      <c r="G236" t="str">
        <f>VLOOKUP($E236,[1]LUTs!$AA$2:$AG$194, 4, FALSE)</f>
        <v>Intensive plant production</v>
      </c>
      <c r="H236" t="str">
        <f>VLOOKUP($E236,[1]LUTs!$AA$2:$AG$194,5,FALSE)</f>
        <v>Horticulture</v>
      </c>
      <c r="I236" t="str">
        <f>VLOOKUP($E236,[1]LUTs!$AA$2:$AG$194,6,FALSE)</f>
        <v>Agriculture</v>
      </c>
      <c r="J236" t="str">
        <f>VLOOKUP($E236,[1]LUTs!$AA$2:$AG$194,7,FALSE)</f>
        <v>Irrigated</v>
      </c>
    </row>
    <row r="237" spans="1:10" x14ac:dyDescent="0.3">
      <c r="A237">
        <v>984</v>
      </c>
      <c r="B237">
        <v>157</v>
      </c>
      <c r="C237">
        <f t="shared" si="3"/>
        <v>39.25</v>
      </c>
      <c r="D237">
        <v>2</v>
      </c>
      <c r="E237">
        <v>514</v>
      </c>
      <c r="F237" t="str">
        <f>VLOOKUP(D237,[1]LUTs!A$2:B$10, 2, FALSE)</f>
        <v>Victoria</v>
      </c>
      <c r="G237" t="str">
        <f>VLOOKUP($E237,[1]LUTs!$AA$2:$AG$194, 4, FALSE)</f>
        <v>Intensive plant production</v>
      </c>
      <c r="H237" t="str">
        <f>VLOOKUP($E237,[1]LUTs!$AA$2:$AG$194,5,FALSE)</f>
        <v>Horticulture</v>
      </c>
      <c r="I237" t="str">
        <f>VLOOKUP($E237,[1]LUTs!$AA$2:$AG$194,6,FALSE)</f>
        <v>Agriculture</v>
      </c>
      <c r="J237" t="str">
        <f>VLOOKUP($E237,[1]LUTs!$AA$2:$AG$194,7,FALSE)</f>
        <v>Irrigated</v>
      </c>
    </row>
    <row r="238" spans="1:10" x14ac:dyDescent="0.3">
      <c r="A238">
        <v>973</v>
      </c>
      <c r="B238">
        <v>746</v>
      </c>
      <c r="C238">
        <f t="shared" si="3"/>
        <v>186.5</v>
      </c>
      <c r="D238">
        <v>2</v>
      </c>
      <c r="E238">
        <v>520</v>
      </c>
      <c r="F238" t="str">
        <f>VLOOKUP(D238,[1]LUTs!A$2:B$10, 2, FALSE)</f>
        <v>Victoria</v>
      </c>
      <c r="G238" t="str">
        <f>VLOOKUP($E238,[1]LUTs!$AA$2:$AG$194, 4, FALSE)</f>
        <v>Intensive animal production</v>
      </c>
      <c r="H238" t="str">
        <f>VLOOKUP($E238,[1]LUTs!$AA$2:$AG$194,5,FALSE)</f>
        <v>Livestock production</v>
      </c>
      <c r="I238" t="str">
        <f>VLOOKUP($E238,[1]LUTs!$AA$2:$AG$194,6,FALSE)</f>
        <v>Agriculture</v>
      </c>
      <c r="J238" t="str">
        <f>VLOOKUP($E238,[1]LUTs!$AA$2:$AG$194,7,FALSE)</f>
        <v>Dryland</v>
      </c>
    </row>
    <row r="239" spans="1:10" x14ac:dyDescent="0.3">
      <c r="A239">
        <v>911</v>
      </c>
      <c r="B239">
        <v>2700</v>
      </c>
      <c r="C239">
        <f t="shared" si="3"/>
        <v>675</v>
      </c>
      <c r="D239">
        <v>2</v>
      </c>
      <c r="E239">
        <v>521</v>
      </c>
      <c r="F239" t="str">
        <f>VLOOKUP(D239,[1]LUTs!A$2:B$10, 2, FALSE)</f>
        <v>Victoria</v>
      </c>
      <c r="G239" t="str">
        <f>VLOOKUP($E239,[1]LUTs!$AA$2:$AG$194, 4, FALSE)</f>
        <v>Intensive animal production</v>
      </c>
      <c r="H239" t="str">
        <f>VLOOKUP($E239,[1]LUTs!$AA$2:$AG$194,5,FALSE)</f>
        <v>Livestock production</v>
      </c>
      <c r="I239" t="str">
        <f>VLOOKUP($E239,[1]LUTs!$AA$2:$AG$194,6,FALSE)</f>
        <v>Agriculture</v>
      </c>
      <c r="J239" t="str">
        <f>VLOOKUP($E239,[1]LUTs!$AA$2:$AG$194,7,FALSE)</f>
        <v>Dryland</v>
      </c>
    </row>
    <row r="240" spans="1:10" x14ac:dyDescent="0.3">
      <c r="A240">
        <v>951</v>
      </c>
      <c r="B240">
        <v>3524</v>
      </c>
      <c r="C240">
        <f t="shared" si="3"/>
        <v>881</v>
      </c>
      <c r="D240">
        <v>2</v>
      </c>
      <c r="E240">
        <v>522</v>
      </c>
      <c r="F240" t="str">
        <f>VLOOKUP(D240,[1]LUTs!A$2:B$10, 2, FALSE)</f>
        <v>Victoria</v>
      </c>
      <c r="G240" t="str">
        <f>VLOOKUP($E240,[1]LUTs!$AA$2:$AG$194, 4, FALSE)</f>
        <v>Intensive animal production</v>
      </c>
      <c r="H240" t="str">
        <f>VLOOKUP($E240,[1]LUTs!$AA$2:$AG$194,5,FALSE)</f>
        <v>Livestock production</v>
      </c>
      <c r="I240" t="str">
        <f>VLOOKUP($E240,[1]LUTs!$AA$2:$AG$194,6,FALSE)</f>
        <v>Agriculture</v>
      </c>
      <c r="J240" t="str">
        <f>VLOOKUP($E240,[1]LUTs!$AA$2:$AG$194,7,FALSE)</f>
        <v>Dryland</v>
      </c>
    </row>
    <row r="241" spans="1:10" x14ac:dyDescent="0.3">
      <c r="A241">
        <v>907</v>
      </c>
      <c r="B241">
        <v>55024</v>
      </c>
      <c r="C241">
        <f t="shared" si="3"/>
        <v>13756</v>
      </c>
      <c r="D241">
        <v>2</v>
      </c>
      <c r="E241">
        <v>523</v>
      </c>
      <c r="F241" t="str">
        <f>VLOOKUP(D241,[1]LUTs!A$2:B$10, 2, FALSE)</f>
        <v>Victoria</v>
      </c>
      <c r="G241" t="str">
        <f>VLOOKUP($E241,[1]LUTs!$AA$2:$AG$194, 4, FALSE)</f>
        <v>Intensive animal production</v>
      </c>
      <c r="H241" t="str">
        <f>VLOOKUP($E241,[1]LUTs!$AA$2:$AG$194,5,FALSE)</f>
        <v>Livestock production</v>
      </c>
      <c r="I241" t="str">
        <f>VLOOKUP($E241,[1]LUTs!$AA$2:$AG$194,6,FALSE)</f>
        <v>Agriculture</v>
      </c>
      <c r="J241" t="str">
        <f>VLOOKUP($E241,[1]LUTs!$AA$2:$AG$194,7,FALSE)</f>
        <v>Dryland</v>
      </c>
    </row>
    <row r="242" spans="1:10" x14ac:dyDescent="0.3">
      <c r="A242">
        <v>900</v>
      </c>
      <c r="B242">
        <v>46893</v>
      </c>
      <c r="C242">
        <f t="shared" si="3"/>
        <v>11723.25</v>
      </c>
      <c r="D242">
        <v>2</v>
      </c>
      <c r="E242">
        <v>524</v>
      </c>
      <c r="F242" t="str">
        <f>VLOOKUP(D242,[1]LUTs!A$2:B$10, 2, FALSE)</f>
        <v>Victoria</v>
      </c>
      <c r="G242" t="str">
        <f>VLOOKUP($E242,[1]LUTs!$AA$2:$AG$194, 4, FALSE)</f>
        <v>Intensive animal production</v>
      </c>
      <c r="H242" t="str">
        <f>VLOOKUP($E242,[1]LUTs!$AA$2:$AG$194,5,FALSE)</f>
        <v>Livestock production</v>
      </c>
      <c r="I242" t="str">
        <f>VLOOKUP($E242,[1]LUTs!$AA$2:$AG$194,6,FALSE)</f>
        <v>Agriculture</v>
      </c>
      <c r="J242" t="str">
        <f>VLOOKUP($E242,[1]LUTs!$AA$2:$AG$194,7,FALSE)</f>
        <v>Dryland</v>
      </c>
    </row>
    <row r="243" spans="1:10" x14ac:dyDescent="0.3">
      <c r="A243">
        <v>979</v>
      </c>
      <c r="B243">
        <v>3222</v>
      </c>
      <c r="C243">
        <f t="shared" si="3"/>
        <v>805.5</v>
      </c>
      <c r="D243">
        <v>2</v>
      </c>
      <c r="E243">
        <v>525</v>
      </c>
      <c r="F243" t="str">
        <f>VLOOKUP(D243,[1]LUTs!A$2:B$10, 2, FALSE)</f>
        <v>Victoria</v>
      </c>
      <c r="G243" t="str">
        <f>VLOOKUP($E243,[1]LUTs!$AA$2:$AG$194, 4, FALSE)</f>
        <v>Intensive animal production</v>
      </c>
      <c r="H243" t="str">
        <f>VLOOKUP($E243,[1]LUTs!$AA$2:$AG$194,5,FALSE)</f>
        <v>Livestock production</v>
      </c>
      <c r="I243" t="str">
        <f>VLOOKUP($E243,[1]LUTs!$AA$2:$AG$194,6,FALSE)</f>
        <v>Agriculture</v>
      </c>
      <c r="J243" t="str">
        <f>VLOOKUP($E243,[1]LUTs!$AA$2:$AG$194,7,FALSE)</f>
        <v>Dryland</v>
      </c>
    </row>
    <row r="244" spans="1:10" x14ac:dyDescent="0.3">
      <c r="A244">
        <v>827</v>
      </c>
      <c r="B244">
        <v>73532</v>
      </c>
      <c r="C244">
        <f t="shared" si="3"/>
        <v>18383</v>
      </c>
      <c r="D244">
        <v>2</v>
      </c>
      <c r="E244">
        <v>526</v>
      </c>
      <c r="F244" t="str">
        <f>VLOOKUP(D244,[1]LUTs!A$2:B$10, 2, FALSE)</f>
        <v>Victoria</v>
      </c>
      <c r="G244" t="str">
        <f>VLOOKUP($E244,[1]LUTs!$AA$2:$AG$194, 4, FALSE)</f>
        <v>Intensive animal production</v>
      </c>
      <c r="H244" t="str">
        <f>VLOOKUP($E244,[1]LUTs!$AA$2:$AG$194,5,FALSE)</f>
        <v>Livestock production</v>
      </c>
      <c r="I244" t="str">
        <f>VLOOKUP($E244,[1]LUTs!$AA$2:$AG$194,6,FALSE)</f>
        <v>Agriculture</v>
      </c>
      <c r="J244" t="str">
        <f>VLOOKUP($E244,[1]LUTs!$AA$2:$AG$194,7,FALSE)</f>
        <v>Dryland</v>
      </c>
    </row>
    <row r="245" spans="1:10" x14ac:dyDescent="0.3">
      <c r="A245">
        <v>806</v>
      </c>
      <c r="B245">
        <v>1101</v>
      </c>
      <c r="C245">
        <f t="shared" si="3"/>
        <v>275.25</v>
      </c>
      <c r="D245">
        <v>2</v>
      </c>
      <c r="E245">
        <v>527</v>
      </c>
      <c r="F245" t="str">
        <f>VLOOKUP(D245,[1]LUTs!A$2:B$10, 2, FALSE)</f>
        <v>Victoria</v>
      </c>
      <c r="G245" t="str">
        <f>VLOOKUP($E245,[1]LUTs!$AA$2:$AG$194, 4, FALSE)</f>
        <v>Intensive animal production</v>
      </c>
      <c r="H245" t="str">
        <f>VLOOKUP($E245,[1]LUTs!$AA$2:$AG$194,5,FALSE)</f>
        <v>Livestock production</v>
      </c>
      <c r="I245" t="str">
        <f>VLOOKUP($E245,[1]LUTs!$AA$2:$AG$194,6,FALSE)</f>
        <v>Agriculture</v>
      </c>
      <c r="J245" t="str">
        <f>VLOOKUP($E245,[1]LUTs!$AA$2:$AG$194,7,FALSE)</f>
        <v>Dryland</v>
      </c>
    </row>
    <row r="246" spans="1:10" x14ac:dyDescent="0.3">
      <c r="A246">
        <v>830</v>
      </c>
      <c r="B246">
        <v>38048</v>
      </c>
      <c r="C246">
        <f t="shared" si="3"/>
        <v>9512</v>
      </c>
      <c r="D246">
        <v>2</v>
      </c>
      <c r="E246">
        <v>530</v>
      </c>
      <c r="F246" t="str">
        <f>VLOOKUP(D246,[1]LUTs!A$2:B$10, 2, FALSE)</f>
        <v>Victoria</v>
      </c>
      <c r="G246" t="str">
        <f>VLOOKUP($E246,[1]LUTs!$AA$2:$AG$194, 4, FALSE)</f>
        <v>Urban intensive uses</v>
      </c>
      <c r="H246" t="str">
        <f>VLOOKUP($E246,[1]LUTs!$AA$2:$AG$194,5,FALSE)</f>
        <v>Intensive uses</v>
      </c>
      <c r="I246" t="str">
        <f>VLOOKUP($E246,[1]LUTs!$AA$2:$AG$194,6,FALSE)</f>
        <v>Non-agriculture</v>
      </c>
      <c r="J246" t="str">
        <f>VLOOKUP($E246,[1]LUTs!$AA$2:$AG$194,7,FALSE)</f>
        <v>Dryland</v>
      </c>
    </row>
    <row r="247" spans="1:10" x14ac:dyDescent="0.3">
      <c r="A247">
        <v>846</v>
      </c>
      <c r="B247">
        <v>19366</v>
      </c>
      <c r="C247">
        <f t="shared" si="3"/>
        <v>4841.5</v>
      </c>
      <c r="D247">
        <v>2</v>
      </c>
      <c r="E247">
        <v>531</v>
      </c>
      <c r="F247" t="str">
        <f>VLOOKUP(D247,[1]LUTs!A$2:B$10, 2, FALSE)</f>
        <v>Victoria</v>
      </c>
      <c r="G247" t="str">
        <f>VLOOKUP($E247,[1]LUTs!$AA$2:$AG$194, 4, FALSE)</f>
        <v>Urban intensive uses</v>
      </c>
      <c r="H247" t="str">
        <f>VLOOKUP($E247,[1]LUTs!$AA$2:$AG$194,5,FALSE)</f>
        <v>Intensive uses</v>
      </c>
      <c r="I247" t="str">
        <f>VLOOKUP($E247,[1]LUTs!$AA$2:$AG$194,6,FALSE)</f>
        <v>Non-agriculture</v>
      </c>
      <c r="J247" t="str">
        <f>VLOOKUP($E247,[1]LUTs!$AA$2:$AG$194,7,FALSE)</f>
        <v>Dryland</v>
      </c>
    </row>
    <row r="248" spans="1:10" x14ac:dyDescent="0.3">
      <c r="A248">
        <v>771</v>
      </c>
      <c r="B248">
        <v>6466</v>
      </c>
      <c r="C248">
        <f t="shared" si="3"/>
        <v>1616.5</v>
      </c>
      <c r="D248">
        <v>2</v>
      </c>
      <c r="E248">
        <v>532</v>
      </c>
      <c r="F248" t="str">
        <f>VLOOKUP(D248,[1]LUTs!A$2:B$10, 2, FALSE)</f>
        <v>Victoria</v>
      </c>
      <c r="G248" t="str">
        <f>VLOOKUP($E248,[1]LUTs!$AA$2:$AG$194, 4, FALSE)</f>
        <v>Urban intensive uses</v>
      </c>
      <c r="H248" t="str">
        <f>VLOOKUP($E248,[1]LUTs!$AA$2:$AG$194,5,FALSE)</f>
        <v>Intensive uses</v>
      </c>
      <c r="I248" t="str">
        <f>VLOOKUP($E248,[1]LUTs!$AA$2:$AG$194,6,FALSE)</f>
        <v>Non-agriculture</v>
      </c>
      <c r="J248" t="str">
        <f>VLOOKUP($E248,[1]LUTs!$AA$2:$AG$194,7,FALSE)</f>
        <v>Dryland</v>
      </c>
    </row>
    <row r="249" spans="1:10" x14ac:dyDescent="0.3">
      <c r="A249">
        <v>826</v>
      </c>
      <c r="B249">
        <v>8433</v>
      </c>
      <c r="C249">
        <f t="shared" si="3"/>
        <v>2108.25</v>
      </c>
      <c r="D249">
        <v>2</v>
      </c>
      <c r="E249">
        <v>533</v>
      </c>
      <c r="F249" t="str">
        <f>VLOOKUP(D249,[1]LUTs!A$2:B$10, 2, FALSE)</f>
        <v>Victoria</v>
      </c>
      <c r="G249" t="str">
        <f>VLOOKUP($E249,[1]LUTs!$AA$2:$AG$194, 4, FALSE)</f>
        <v>Urban intensive uses</v>
      </c>
      <c r="H249" t="str">
        <f>VLOOKUP($E249,[1]LUTs!$AA$2:$AG$194,5,FALSE)</f>
        <v>Intensive uses</v>
      </c>
      <c r="I249" t="str">
        <f>VLOOKUP($E249,[1]LUTs!$AA$2:$AG$194,6,FALSE)</f>
        <v>Non-agriculture</v>
      </c>
      <c r="J249" t="str">
        <f>VLOOKUP($E249,[1]LUTs!$AA$2:$AG$194,7,FALSE)</f>
        <v>Dryland</v>
      </c>
    </row>
    <row r="250" spans="1:10" x14ac:dyDescent="0.3">
      <c r="A250">
        <v>802</v>
      </c>
      <c r="B250">
        <v>9979</v>
      </c>
      <c r="C250">
        <f t="shared" si="3"/>
        <v>2494.75</v>
      </c>
      <c r="D250">
        <v>2</v>
      </c>
      <c r="E250">
        <v>534</v>
      </c>
      <c r="F250" t="str">
        <f>VLOOKUP(D250,[1]LUTs!A$2:B$10, 2, FALSE)</f>
        <v>Victoria</v>
      </c>
      <c r="G250" t="str">
        <f>VLOOKUP($E250,[1]LUTs!$AA$2:$AG$194, 4, FALSE)</f>
        <v>Urban intensive uses</v>
      </c>
      <c r="H250" t="str">
        <f>VLOOKUP($E250,[1]LUTs!$AA$2:$AG$194,5,FALSE)</f>
        <v>Intensive uses</v>
      </c>
      <c r="I250" t="str">
        <f>VLOOKUP($E250,[1]LUTs!$AA$2:$AG$194,6,FALSE)</f>
        <v>Non-agriculture</v>
      </c>
      <c r="J250" t="str">
        <f>VLOOKUP($E250,[1]LUTs!$AA$2:$AG$194,7,FALSE)</f>
        <v>Dryland</v>
      </c>
    </row>
    <row r="251" spans="1:10" x14ac:dyDescent="0.3">
      <c r="A251">
        <v>861</v>
      </c>
      <c r="B251">
        <v>4122</v>
      </c>
      <c r="C251">
        <f t="shared" si="3"/>
        <v>1030.5</v>
      </c>
      <c r="D251">
        <v>2</v>
      </c>
      <c r="E251">
        <v>535</v>
      </c>
      <c r="F251" t="str">
        <f>VLOOKUP(D251,[1]LUTs!A$2:B$10, 2, FALSE)</f>
        <v>Victoria</v>
      </c>
      <c r="G251" t="str">
        <f>VLOOKUP($E251,[1]LUTs!$AA$2:$AG$194, 4, FALSE)</f>
        <v>Urban intensive uses</v>
      </c>
      <c r="H251" t="str">
        <f>VLOOKUP($E251,[1]LUTs!$AA$2:$AG$194,5,FALSE)</f>
        <v>Intensive uses</v>
      </c>
      <c r="I251" t="str">
        <f>VLOOKUP($E251,[1]LUTs!$AA$2:$AG$194,6,FALSE)</f>
        <v>Non-agriculture</v>
      </c>
      <c r="J251" t="str">
        <f>VLOOKUP($E251,[1]LUTs!$AA$2:$AG$194,7,FALSE)</f>
        <v>Dryland</v>
      </c>
    </row>
    <row r="252" spans="1:10" x14ac:dyDescent="0.3">
      <c r="A252">
        <v>892</v>
      </c>
      <c r="B252">
        <v>597</v>
      </c>
      <c r="C252">
        <f t="shared" si="3"/>
        <v>149.25</v>
      </c>
      <c r="D252">
        <v>2</v>
      </c>
      <c r="E252">
        <v>536</v>
      </c>
      <c r="F252" t="str">
        <f>VLOOKUP(D252,[1]LUTs!A$2:B$10, 2, FALSE)</f>
        <v>Victoria</v>
      </c>
      <c r="G252" t="str">
        <f>VLOOKUP($E252,[1]LUTs!$AA$2:$AG$194, 4, FALSE)</f>
        <v>Urban intensive uses</v>
      </c>
      <c r="H252" t="str">
        <f>VLOOKUP($E252,[1]LUTs!$AA$2:$AG$194,5,FALSE)</f>
        <v>Intensive uses</v>
      </c>
      <c r="I252" t="str">
        <f>VLOOKUP($E252,[1]LUTs!$AA$2:$AG$194,6,FALSE)</f>
        <v>Non-agriculture</v>
      </c>
      <c r="J252" t="str">
        <f>VLOOKUP($E252,[1]LUTs!$AA$2:$AG$194,7,FALSE)</f>
        <v>Dryland</v>
      </c>
    </row>
    <row r="253" spans="1:10" x14ac:dyDescent="0.3">
      <c r="A253">
        <v>935</v>
      </c>
      <c r="B253">
        <v>3134</v>
      </c>
      <c r="C253">
        <f t="shared" si="3"/>
        <v>783.5</v>
      </c>
      <c r="D253">
        <v>2</v>
      </c>
      <c r="E253">
        <v>537</v>
      </c>
      <c r="F253" t="str">
        <f>VLOOKUP(D253,[1]LUTs!A$2:B$10, 2, FALSE)</f>
        <v>Victoria</v>
      </c>
      <c r="G253" t="str">
        <f>VLOOKUP($E253,[1]LUTs!$AA$2:$AG$194, 4, FALSE)</f>
        <v>Urban intensive uses</v>
      </c>
      <c r="H253" t="str">
        <f>VLOOKUP($E253,[1]LUTs!$AA$2:$AG$194,5,FALSE)</f>
        <v>Intensive uses</v>
      </c>
      <c r="I253" t="str">
        <f>VLOOKUP($E253,[1]LUTs!$AA$2:$AG$194,6,FALSE)</f>
        <v>Non-agriculture</v>
      </c>
      <c r="J253" t="str">
        <f>VLOOKUP($E253,[1]LUTs!$AA$2:$AG$194,7,FALSE)</f>
        <v>Dryland</v>
      </c>
    </row>
    <row r="254" spans="1:10" x14ac:dyDescent="0.3">
      <c r="A254">
        <v>988</v>
      </c>
      <c r="B254">
        <v>2</v>
      </c>
      <c r="C254">
        <f t="shared" si="3"/>
        <v>0.5</v>
      </c>
      <c r="D254">
        <v>2</v>
      </c>
      <c r="E254">
        <v>538</v>
      </c>
      <c r="F254" t="str">
        <f>VLOOKUP(D254,[1]LUTs!A$2:B$10, 2, FALSE)</f>
        <v>Victoria</v>
      </c>
      <c r="G254" t="str">
        <f>VLOOKUP($E254,[1]LUTs!$AA$2:$AG$194, 4, FALSE)</f>
        <v>Urban intensive uses</v>
      </c>
      <c r="H254" t="str">
        <f>VLOOKUP($E254,[1]LUTs!$AA$2:$AG$194,5,FALSE)</f>
        <v>Intensive uses</v>
      </c>
      <c r="I254" t="str">
        <f>VLOOKUP($E254,[1]LUTs!$AA$2:$AG$194,6,FALSE)</f>
        <v>Non-agriculture</v>
      </c>
      <c r="J254" t="str">
        <f>VLOOKUP($E254,[1]LUTs!$AA$2:$AG$194,7,FALSE)</f>
        <v>Dryland</v>
      </c>
    </row>
    <row r="255" spans="1:10" x14ac:dyDescent="0.3">
      <c r="A255">
        <v>798</v>
      </c>
      <c r="B255">
        <v>3023</v>
      </c>
      <c r="C255">
        <f t="shared" si="3"/>
        <v>755.75</v>
      </c>
      <c r="D255">
        <v>2</v>
      </c>
      <c r="E255">
        <v>540</v>
      </c>
      <c r="F255" t="str">
        <f>VLOOKUP(D255,[1]LUTs!A$2:B$10, 2, FALSE)</f>
        <v>Victoria</v>
      </c>
      <c r="G255" t="str">
        <f>VLOOKUP($E255,[1]LUTs!$AA$2:$AG$194, 4, FALSE)</f>
        <v>Urban intensive uses</v>
      </c>
      <c r="H255" t="str">
        <f>VLOOKUP($E255,[1]LUTs!$AA$2:$AG$194,5,FALSE)</f>
        <v>Intensive uses</v>
      </c>
      <c r="I255" t="str">
        <f>VLOOKUP($E255,[1]LUTs!$AA$2:$AG$194,6,FALSE)</f>
        <v>Non-agriculture</v>
      </c>
      <c r="J255" t="str">
        <f>VLOOKUP($E255,[1]LUTs!$AA$2:$AG$194,7,FALSE)</f>
        <v>Dryland</v>
      </c>
    </row>
    <row r="256" spans="1:10" x14ac:dyDescent="0.3">
      <c r="A256">
        <v>799</v>
      </c>
      <c r="B256">
        <v>1113070</v>
      </c>
      <c r="C256">
        <f t="shared" si="3"/>
        <v>278267.5</v>
      </c>
      <c r="D256">
        <v>2</v>
      </c>
      <c r="E256">
        <v>541</v>
      </c>
      <c r="F256" t="str">
        <f>VLOOKUP(D256,[1]LUTs!A$2:B$10, 2, FALSE)</f>
        <v>Victoria</v>
      </c>
      <c r="G256" t="str">
        <f>VLOOKUP($E256,[1]LUTs!$AA$2:$AG$194, 4, FALSE)</f>
        <v>Urban intensive uses</v>
      </c>
      <c r="H256" t="str">
        <f>VLOOKUP($E256,[1]LUTs!$AA$2:$AG$194,5,FALSE)</f>
        <v>Intensive uses</v>
      </c>
      <c r="I256" t="str">
        <f>VLOOKUP($E256,[1]LUTs!$AA$2:$AG$194,6,FALSE)</f>
        <v>Non-agriculture</v>
      </c>
      <c r="J256" t="str">
        <f>VLOOKUP($E256,[1]LUTs!$AA$2:$AG$194,7,FALSE)</f>
        <v>Dryland</v>
      </c>
    </row>
    <row r="257" spans="1:10" x14ac:dyDescent="0.3">
      <c r="A257">
        <v>796</v>
      </c>
      <c r="B257">
        <v>1585535</v>
      </c>
      <c r="C257">
        <f t="shared" si="3"/>
        <v>396383.75</v>
      </c>
      <c r="D257">
        <v>2</v>
      </c>
      <c r="E257">
        <v>542</v>
      </c>
      <c r="F257" t="str">
        <f>VLOOKUP(D257,[1]LUTs!A$2:B$10, 2, FALSE)</f>
        <v>Victoria</v>
      </c>
      <c r="G257" t="str">
        <f>VLOOKUP($E257,[1]LUTs!$AA$2:$AG$194, 4, FALSE)</f>
        <v>Rural residential and farm infrastructure</v>
      </c>
      <c r="H257" t="str">
        <f>VLOOKUP($E257,[1]LUTs!$AA$2:$AG$194,5,FALSE)</f>
        <v>Intensive uses</v>
      </c>
      <c r="I257" t="str">
        <f>VLOOKUP($E257,[1]LUTs!$AA$2:$AG$194,6,FALSE)</f>
        <v>Non-agriculture</v>
      </c>
      <c r="J257" t="str">
        <f>VLOOKUP($E257,[1]LUTs!$AA$2:$AG$194,7,FALSE)</f>
        <v>Dryland</v>
      </c>
    </row>
    <row r="258" spans="1:10" x14ac:dyDescent="0.3">
      <c r="A258">
        <v>772</v>
      </c>
      <c r="B258">
        <v>748403</v>
      </c>
      <c r="C258">
        <f t="shared" ref="C258:C321" si="4">B258/4</f>
        <v>187100.75</v>
      </c>
      <c r="D258">
        <v>2</v>
      </c>
      <c r="E258">
        <v>543</v>
      </c>
      <c r="F258" t="str">
        <f>VLOOKUP(D258,[1]LUTs!A$2:B$10, 2, FALSE)</f>
        <v>Victoria</v>
      </c>
      <c r="G258" t="str">
        <f>VLOOKUP($E258,[1]LUTs!$AA$2:$AG$194, 4, FALSE)</f>
        <v>Rural residential and farm infrastructure</v>
      </c>
      <c r="H258" t="str">
        <f>VLOOKUP($E258,[1]LUTs!$AA$2:$AG$194,5,FALSE)</f>
        <v>Intensive uses</v>
      </c>
      <c r="I258" t="str">
        <f>VLOOKUP($E258,[1]LUTs!$AA$2:$AG$194,6,FALSE)</f>
        <v>Non-agriculture</v>
      </c>
      <c r="J258" t="str">
        <f>VLOOKUP($E258,[1]LUTs!$AA$2:$AG$194,7,FALSE)</f>
        <v>Dryland</v>
      </c>
    </row>
    <row r="259" spans="1:10" x14ac:dyDescent="0.3">
      <c r="A259">
        <v>1000</v>
      </c>
      <c r="B259">
        <v>2</v>
      </c>
      <c r="C259">
        <f t="shared" si="4"/>
        <v>0.5</v>
      </c>
      <c r="D259">
        <v>2</v>
      </c>
      <c r="E259">
        <v>545</v>
      </c>
      <c r="F259" t="str">
        <f>VLOOKUP(D259,[1]LUTs!A$2:B$10, 2, FALSE)</f>
        <v>Victoria</v>
      </c>
      <c r="G259" t="str">
        <f>VLOOKUP($E259,[1]LUTs!$AA$2:$AG$194, 4, FALSE)</f>
        <v>Rural residential and farm infrastructure</v>
      </c>
      <c r="H259" t="str">
        <f>VLOOKUP($E259,[1]LUTs!$AA$2:$AG$194,5,FALSE)</f>
        <v>Intensive uses</v>
      </c>
      <c r="I259" t="str">
        <f>VLOOKUP($E259,[1]LUTs!$AA$2:$AG$194,6,FALSE)</f>
        <v>Non-agriculture</v>
      </c>
      <c r="J259" t="str">
        <f>VLOOKUP($E259,[1]LUTs!$AA$2:$AG$194,7,FALSE)</f>
        <v>Dryland</v>
      </c>
    </row>
    <row r="260" spans="1:10" x14ac:dyDescent="0.3">
      <c r="A260">
        <v>841</v>
      </c>
      <c r="B260">
        <v>356</v>
      </c>
      <c r="C260">
        <f t="shared" si="4"/>
        <v>89</v>
      </c>
      <c r="D260">
        <v>2</v>
      </c>
      <c r="E260">
        <v>550</v>
      </c>
      <c r="F260" t="str">
        <f>VLOOKUP(D260,[1]LUTs!A$2:B$10, 2, FALSE)</f>
        <v>Victoria</v>
      </c>
      <c r="G260" t="str">
        <f>VLOOKUP($E260,[1]LUTs!$AA$2:$AG$194, 4, FALSE)</f>
        <v>Urban intensive uses</v>
      </c>
      <c r="H260" t="str">
        <f>VLOOKUP($E260,[1]LUTs!$AA$2:$AG$194,5,FALSE)</f>
        <v>Intensive uses</v>
      </c>
      <c r="I260" t="str">
        <f>VLOOKUP($E260,[1]LUTs!$AA$2:$AG$194,6,FALSE)</f>
        <v>Non-agriculture</v>
      </c>
      <c r="J260" t="str">
        <f>VLOOKUP($E260,[1]LUTs!$AA$2:$AG$194,7,FALSE)</f>
        <v>Dryland</v>
      </c>
    </row>
    <row r="261" spans="1:10" x14ac:dyDescent="0.3">
      <c r="A261">
        <v>803</v>
      </c>
      <c r="B261">
        <v>54110</v>
      </c>
      <c r="C261">
        <f t="shared" si="4"/>
        <v>13527.5</v>
      </c>
      <c r="D261">
        <v>2</v>
      </c>
      <c r="E261">
        <v>551</v>
      </c>
      <c r="F261" t="str">
        <f>VLOOKUP(D261,[1]LUTs!A$2:B$10, 2, FALSE)</f>
        <v>Victoria</v>
      </c>
      <c r="G261" t="str">
        <f>VLOOKUP($E261,[1]LUTs!$AA$2:$AG$194, 4, FALSE)</f>
        <v>Urban intensive uses</v>
      </c>
      <c r="H261" t="str">
        <f>VLOOKUP($E261,[1]LUTs!$AA$2:$AG$194,5,FALSE)</f>
        <v>Intensive uses</v>
      </c>
      <c r="I261" t="str">
        <f>VLOOKUP($E261,[1]LUTs!$AA$2:$AG$194,6,FALSE)</f>
        <v>Non-agriculture</v>
      </c>
      <c r="J261" t="str">
        <f>VLOOKUP($E261,[1]LUTs!$AA$2:$AG$194,7,FALSE)</f>
        <v>Dryland</v>
      </c>
    </row>
    <row r="262" spans="1:10" x14ac:dyDescent="0.3">
      <c r="A262">
        <v>808</v>
      </c>
      <c r="B262">
        <v>182578</v>
      </c>
      <c r="C262">
        <f t="shared" si="4"/>
        <v>45644.5</v>
      </c>
      <c r="D262">
        <v>2</v>
      </c>
      <c r="E262">
        <v>552</v>
      </c>
      <c r="F262" t="str">
        <f>VLOOKUP(D262,[1]LUTs!A$2:B$10, 2, FALSE)</f>
        <v>Victoria</v>
      </c>
      <c r="G262" t="str">
        <f>VLOOKUP($E262,[1]LUTs!$AA$2:$AG$194, 4, FALSE)</f>
        <v>Urban intensive uses</v>
      </c>
      <c r="H262" t="str">
        <f>VLOOKUP($E262,[1]LUTs!$AA$2:$AG$194,5,FALSE)</f>
        <v>Intensive uses</v>
      </c>
      <c r="I262" t="str">
        <f>VLOOKUP($E262,[1]LUTs!$AA$2:$AG$194,6,FALSE)</f>
        <v>Non-agriculture</v>
      </c>
      <c r="J262" t="str">
        <f>VLOOKUP($E262,[1]LUTs!$AA$2:$AG$194,7,FALSE)</f>
        <v>Dryland</v>
      </c>
    </row>
    <row r="263" spans="1:10" x14ac:dyDescent="0.3">
      <c r="A263">
        <v>832</v>
      </c>
      <c r="B263">
        <v>146353</v>
      </c>
      <c r="C263">
        <f t="shared" si="4"/>
        <v>36588.25</v>
      </c>
      <c r="D263">
        <v>2</v>
      </c>
      <c r="E263">
        <v>553</v>
      </c>
      <c r="F263" t="str">
        <f>VLOOKUP(D263,[1]LUTs!A$2:B$10, 2, FALSE)</f>
        <v>Victoria</v>
      </c>
      <c r="G263" t="str">
        <f>VLOOKUP($E263,[1]LUTs!$AA$2:$AG$194, 4, FALSE)</f>
        <v>Urban intensive uses</v>
      </c>
      <c r="H263" t="str">
        <f>VLOOKUP($E263,[1]LUTs!$AA$2:$AG$194,5,FALSE)</f>
        <v>Intensive uses</v>
      </c>
      <c r="I263" t="str">
        <f>VLOOKUP($E263,[1]LUTs!$AA$2:$AG$194,6,FALSE)</f>
        <v>Non-agriculture</v>
      </c>
      <c r="J263" t="str">
        <f>VLOOKUP($E263,[1]LUTs!$AA$2:$AG$194,7,FALSE)</f>
        <v>Dryland</v>
      </c>
    </row>
    <row r="264" spans="1:10" x14ac:dyDescent="0.3">
      <c r="A264">
        <v>997</v>
      </c>
      <c r="B264">
        <v>259</v>
      </c>
      <c r="C264">
        <f t="shared" si="4"/>
        <v>64.75</v>
      </c>
      <c r="D264">
        <v>2</v>
      </c>
      <c r="E264">
        <v>554</v>
      </c>
      <c r="F264" t="str">
        <f>VLOOKUP(D264,[1]LUTs!A$2:B$10, 2, FALSE)</f>
        <v>Victoria</v>
      </c>
      <c r="G264" t="str">
        <f>VLOOKUP($E264,[1]LUTs!$AA$2:$AG$194, 4, FALSE)</f>
        <v>Urban intensive uses</v>
      </c>
      <c r="H264" t="str">
        <f>VLOOKUP($E264,[1]LUTs!$AA$2:$AG$194,5,FALSE)</f>
        <v>Intensive uses</v>
      </c>
      <c r="I264" t="str">
        <f>VLOOKUP($E264,[1]LUTs!$AA$2:$AG$194,6,FALSE)</f>
        <v>Non-agriculture</v>
      </c>
      <c r="J264" t="str">
        <f>VLOOKUP($E264,[1]LUTs!$AA$2:$AG$194,7,FALSE)</f>
        <v>Dryland</v>
      </c>
    </row>
    <row r="265" spans="1:10" x14ac:dyDescent="0.3">
      <c r="A265">
        <v>850</v>
      </c>
      <c r="B265">
        <v>9973</v>
      </c>
      <c r="C265">
        <f t="shared" si="4"/>
        <v>2493.25</v>
      </c>
      <c r="D265">
        <v>2</v>
      </c>
      <c r="E265">
        <v>555</v>
      </c>
      <c r="F265" t="str">
        <f>VLOOKUP(D265,[1]LUTs!A$2:B$10, 2, FALSE)</f>
        <v>Victoria</v>
      </c>
      <c r="G265" t="str">
        <f>VLOOKUP($E265,[1]LUTs!$AA$2:$AG$194, 4, FALSE)</f>
        <v>Urban intensive uses</v>
      </c>
      <c r="H265" t="str">
        <f>VLOOKUP($E265,[1]LUTs!$AA$2:$AG$194,5,FALSE)</f>
        <v>Intensive uses</v>
      </c>
      <c r="I265" t="str">
        <f>VLOOKUP($E265,[1]LUTs!$AA$2:$AG$194,6,FALSE)</f>
        <v>Non-agriculture</v>
      </c>
      <c r="J265" t="str">
        <f>VLOOKUP($E265,[1]LUTs!$AA$2:$AG$194,7,FALSE)</f>
        <v>Dryland</v>
      </c>
    </row>
    <row r="266" spans="1:10" x14ac:dyDescent="0.3">
      <c r="A266">
        <v>777</v>
      </c>
      <c r="B266">
        <v>159911</v>
      </c>
      <c r="C266">
        <f t="shared" si="4"/>
        <v>39977.75</v>
      </c>
      <c r="D266">
        <v>2</v>
      </c>
      <c r="E266">
        <v>560</v>
      </c>
      <c r="F266" t="str">
        <f>VLOOKUP(D266,[1]LUTs!A$2:B$10, 2, FALSE)</f>
        <v>Victoria</v>
      </c>
      <c r="G266" t="str">
        <f>VLOOKUP($E266,[1]LUTs!$AA$2:$AG$194, 4, FALSE)</f>
        <v>Urban intensive uses</v>
      </c>
      <c r="H266" t="str">
        <f>VLOOKUP($E266,[1]LUTs!$AA$2:$AG$194,5,FALSE)</f>
        <v>Intensive uses</v>
      </c>
      <c r="I266" t="str">
        <f>VLOOKUP($E266,[1]LUTs!$AA$2:$AG$194,6,FALSE)</f>
        <v>Non-agriculture</v>
      </c>
      <c r="J266" t="str">
        <f>VLOOKUP($E266,[1]LUTs!$AA$2:$AG$194,7,FALSE)</f>
        <v>Dryland</v>
      </c>
    </row>
    <row r="267" spans="1:10" x14ac:dyDescent="0.3">
      <c r="A267">
        <v>884</v>
      </c>
      <c r="B267">
        <v>12139</v>
      </c>
      <c r="C267">
        <f t="shared" si="4"/>
        <v>3034.75</v>
      </c>
      <c r="D267">
        <v>2</v>
      </c>
      <c r="E267">
        <v>561</v>
      </c>
      <c r="F267" t="str">
        <f>VLOOKUP(D267,[1]LUTs!A$2:B$10, 2, FALSE)</f>
        <v>Victoria</v>
      </c>
      <c r="G267" t="str">
        <f>VLOOKUP($E267,[1]LUTs!$AA$2:$AG$194, 4, FALSE)</f>
        <v>Urban intensive uses</v>
      </c>
      <c r="H267" t="str">
        <f>VLOOKUP($E267,[1]LUTs!$AA$2:$AG$194,5,FALSE)</f>
        <v>Intensive uses</v>
      </c>
      <c r="I267" t="str">
        <f>VLOOKUP($E267,[1]LUTs!$AA$2:$AG$194,6,FALSE)</f>
        <v>Non-agriculture</v>
      </c>
      <c r="J267" t="str">
        <f>VLOOKUP($E267,[1]LUTs!$AA$2:$AG$194,7,FALSE)</f>
        <v>Dryland</v>
      </c>
    </row>
    <row r="268" spans="1:10" x14ac:dyDescent="0.3">
      <c r="A268">
        <v>998</v>
      </c>
      <c r="B268">
        <v>23</v>
      </c>
      <c r="C268">
        <f t="shared" si="4"/>
        <v>5.75</v>
      </c>
      <c r="D268">
        <v>2</v>
      </c>
      <c r="E268">
        <v>562</v>
      </c>
      <c r="F268" t="str">
        <f>VLOOKUP(D268,[1]LUTs!A$2:B$10, 2, FALSE)</f>
        <v>Victoria</v>
      </c>
      <c r="G268" t="str">
        <f>VLOOKUP($E268,[1]LUTs!$AA$2:$AG$194, 4, FALSE)</f>
        <v>Urban intensive uses</v>
      </c>
      <c r="H268" t="str">
        <f>VLOOKUP($E268,[1]LUTs!$AA$2:$AG$194,5,FALSE)</f>
        <v>Intensive uses</v>
      </c>
      <c r="I268" t="str">
        <f>VLOOKUP($E268,[1]LUTs!$AA$2:$AG$194,6,FALSE)</f>
        <v>Non-agriculture</v>
      </c>
      <c r="J268" t="str">
        <f>VLOOKUP($E268,[1]LUTs!$AA$2:$AG$194,7,FALSE)</f>
        <v>Dryland</v>
      </c>
    </row>
    <row r="269" spans="1:10" x14ac:dyDescent="0.3">
      <c r="A269">
        <v>993</v>
      </c>
      <c r="B269">
        <v>204</v>
      </c>
      <c r="C269">
        <f t="shared" si="4"/>
        <v>51</v>
      </c>
      <c r="D269">
        <v>2</v>
      </c>
      <c r="E269">
        <v>563</v>
      </c>
      <c r="F269" t="str">
        <f>VLOOKUP(D269,[1]LUTs!A$2:B$10, 2, FALSE)</f>
        <v>Victoria</v>
      </c>
      <c r="G269" t="str">
        <f>VLOOKUP($E269,[1]LUTs!$AA$2:$AG$194, 4, FALSE)</f>
        <v>Urban intensive uses</v>
      </c>
      <c r="H269" t="str">
        <f>VLOOKUP($E269,[1]LUTs!$AA$2:$AG$194,5,FALSE)</f>
        <v>Intensive uses</v>
      </c>
      <c r="I269" t="str">
        <f>VLOOKUP($E269,[1]LUTs!$AA$2:$AG$194,6,FALSE)</f>
        <v>Non-agriculture</v>
      </c>
      <c r="J269" t="str">
        <f>VLOOKUP($E269,[1]LUTs!$AA$2:$AG$194,7,FALSE)</f>
        <v>Dryland</v>
      </c>
    </row>
    <row r="270" spans="1:10" x14ac:dyDescent="0.3">
      <c r="A270">
        <v>852</v>
      </c>
      <c r="B270">
        <v>3261</v>
      </c>
      <c r="C270">
        <f t="shared" si="4"/>
        <v>815.25</v>
      </c>
      <c r="D270">
        <v>2</v>
      </c>
      <c r="E270">
        <v>565</v>
      </c>
      <c r="F270" t="str">
        <f>VLOOKUP(D270,[1]LUTs!A$2:B$10, 2, FALSE)</f>
        <v>Victoria</v>
      </c>
      <c r="G270" t="str">
        <f>VLOOKUP($E270,[1]LUTs!$AA$2:$AG$194, 4, FALSE)</f>
        <v>Urban intensive uses</v>
      </c>
      <c r="H270" t="str">
        <f>VLOOKUP($E270,[1]LUTs!$AA$2:$AG$194,5,FALSE)</f>
        <v>Intensive uses</v>
      </c>
      <c r="I270" t="str">
        <f>VLOOKUP($E270,[1]LUTs!$AA$2:$AG$194,6,FALSE)</f>
        <v>Non-agriculture</v>
      </c>
      <c r="J270" t="str">
        <f>VLOOKUP($E270,[1]LUTs!$AA$2:$AG$194,7,FALSE)</f>
        <v>Dryland</v>
      </c>
    </row>
    <row r="271" spans="1:10" x14ac:dyDescent="0.3">
      <c r="A271">
        <v>991</v>
      </c>
      <c r="B271">
        <v>2699</v>
      </c>
      <c r="C271">
        <f t="shared" si="4"/>
        <v>674.75</v>
      </c>
      <c r="D271">
        <v>2</v>
      </c>
      <c r="E271">
        <v>566</v>
      </c>
      <c r="F271" t="str">
        <f>VLOOKUP(D271,[1]LUTs!A$2:B$10, 2, FALSE)</f>
        <v>Victoria</v>
      </c>
      <c r="G271" t="str">
        <f>VLOOKUP($E271,[1]LUTs!$AA$2:$AG$194, 4, FALSE)</f>
        <v>Urban intensive uses</v>
      </c>
      <c r="H271" t="str">
        <f>VLOOKUP($E271,[1]LUTs!$AA$2:$AG$194,5,FALSE)</f>
        <v>Intensive uses</v>
      </c>
      <c r="I271" t="str">
        <f>VLOOKUP($E271,[1]LUTs!$AA$2:$AG$194,6,FALSE)</f>
        <v>Non-agriculture</v>
      </c>
      <c r="J271" t="str">
        <f>VLOOKUP($E271,[1]LUTs!$AA$2:$AG$194,7,FALSE)</f>
        <v>Dryland</v>
      </c>
    </row>
    <row r="272" spans="1:10" x14ac:dyDescent="0.3">
      <c r="A272">
        <v>835</v>
      </c>
      <c r="B272">
        <v>3680</v>
      </c>
      <c r="C272">
        <f t="shared" si="4"/>
        <v>920</v>
      </c>
      <c r="D272">
        <v>2</v>
      </c>
      <c r="E272">
        <v>567</v>
      </c>
      <c r="F272" t="str">
        <f>VLOOKUP(D272,[1]LUTs!A$2:B$10, 2, FALSE)</f>
        <v>Victoria</v>
      </c>
      <c r="G272" t="str">
        <f>VLOOKUP($E272,[1]LUTs!$AA$2:$AG$194, 4, FALSE)</f>
        <v>Urban intensive uses</v>
      </c>
      <c r="H272" t="str">
        <f>VLOOKUP($E272,[1]LUTs!$AA$2:$AG$194,5,FALSE)</f>
        <v>Intensive uses</v>
      </c>
      <c r="I272" t="str">
        <f>VLOOKUP($E272,[1]LUTs!$AA$2:$AG$194,6,FALSE)</f>
        <v>Non-agriculture</v>
      </c>
      <c r="J272" t="str">
        <f>VLOOKUP($E272,[1]LUTs!$AA$2:$AG$194,7,FALSE)</f>
        <v>Dryland</v>
      </c>
    </row>
    <row r="273" spans="1:10" x14ac:dyDescent="0.3">
      <c r="A273">
        <v>840</v>
      </c>
      <c r="B273">
        <v>302</v>
      </c>
      <c r="C273">
        <f t="shared" si="4"/>
        <v>75.5</v>
      </c>
      <c r="D273">
        <v>2</v>
      </c>
      <c r="E273">
        <v>570</v>
      </c>
      <c r="F273" t="str">
        <f>VLOOKUP(D273,[1]LUTs!A$2:B$10, 2, FALSE)</f>
        <v>Victoria</v>
      </c>
      <c r="G273" t="str">
        <f>VLOOKUP($E273,[1]LUTs!$AA$2:$AG$194, 4, FALSE)</f>
        <v>Urban intensive uses</v>
      </c>
      <c r="H273" t="str">
        <f>VLOOKUP($E273,[1]LUTs!$AA$2:$AG$194,5,FALSE)</f>
        <v>Intensive uses</v>
      </c>
      <c r="I273" t="str">
        <f>VLOOKUP($E273,[1]LUTs!$AA$2:$AG$194,6,FALSE)</f>
        <v>Non-agriculture</v>
      </c>
      <c r="J273" t="str">
        <f>VLOOKUP($E273,[1]LUTs!$AA$2:$AG$194,7,FALSE)</f>
        <v>Dryland</v>
      </c>
    </row>
    <row r="274" spans="1:10" x14ac:dyDescent="0.3">
      <c r="A274">
        <v>855</v>
      </c>
      <c r="B274">
        <v>21127</v>
      </c>
      <c r="C274">
        <f t="shared" si="4"/>
        <v>5281.75</v>
      </c>
      <c r="D274">
        <v>2</v>
      </c>
      <c r="E274">
        <v>571</v>
      </c>
      <c r="F274" t="str">
        <f>VLOOKUP(D274,[1]LUTs!A$2:B$10, 2, FALSE)</f>
        <v>Victoria</v>
      </c>
      <c r="G274" t="str">
        <f>VLOOKUP($E274,[1]LUTs!$AA$2:$AG$194, 4, FALSE)</f>
        <v>Urban intensive uses</v>
      </c>
      <c r="H274" t="str">
        <f>VLOOKUP($E274,[1]LUTs!$AA$2:$AG$194,5,FALSE)</f>
        <v>Intensive uses</v>
      </c>
      <c r="I274" t="str">
        <f>VLOOKUP($E274,[1]LUTs!$AA$2:$AG$194,6,FALSE)</f>
        <v>Non-agriculture</v>
      </c>
      <c r="J274" t="str">
        <f>VLOOKUP($E274,[1]LUTs!$AA$2:$AG$194,7,FALSE)</f>
        <v>Dryland</v>
      </c>
    </row>
    <row r="275" spans="1:10" x14ac:dyDescent="0.3">
      <c r="A275">
        <v>745</v>
      </c>
      <c r="B275">
        <v>2250697</v>
      </c>
      <c r="C275">
        <f t="shared" si="4"/>
        <v>562674.25</v>
      </c>
      <c r="D275">
        <v>2</v>
      </c>
      <c r="E275">
        <v>572</v>
      </c>
      <c r="F275" t="str">
        <f>VLOOKUP(D275,[1]LUTs!A$2:B$10, 2, FALSE)</f>
        <v>Victoria</v>
      </c>
      <c r="G275" t="str">
        <f>VLOOKUP($E275,[1]LUTs!$AA$2:$AG$194, 4, FALSE)</f>
        <v>Urban intensive uses</v>
      </c>
      <c r="H275" t="str">
        <f>VLOOKUP($E275,[1]LUTs!$AA$2:$AG$194,5,FALSE)</f>
        <v>Intensive uses</v>
      </c>
      <c r="I275" t="str">
        <f>VLOOKUP($E275,[1]LUTs!$AA$2:$AG$194,6,FALSE)</f>
        <v>Non-agriculture</v>
      </c>
      <c r="J275" t="str">
        <f>VLOOKUP($E275,[1]LUTs!$AA$2:$AG$194,7,FALSE)</f>
        <v>Dryland</v>
      </c>
    </row>
    <row r="276" spans="1:10" x14ac:dyDescent="0.3">
      <c r="A276">
        <v>805</v>
      </c>
      <c r="B276">
        <v>12741</v>
      </c>
      <c r="C276">
        <f t="shared" si="4"/>
        <v>3185.25</v>
      </c>
      <c r="D276">
        <v>2</v>
      </c>
      <c r="E276">
        <v>573</v>
      </c>
      <c r="F276" t="str">
        <f>VLOOKUP(D276,[1]LUTs!A$2:B$10, 2, FALSE)</f>
        <v>Victoria</v>
      </c>
      <c r="G276" t="str">
        <f>VLOOKUP($E276,[1]LUTs!$AA$2:$AG$194, 4, FALSE)</f>
        <v>Urban intensive uses</v>
      </c>
      <c r="H276" t="str">
        <f>VLOOKUP($E276,[1]LUTs!$AA$2:$AG$194,5,FALSE)</f>
        <v>Intensive uses</v>
      </c>
      <c r="I276" t="str">
        <f>VLOOKUP($E276,[1]LUTs!$AA$2:$AG$194,6,FALSE)</f>
        <v>Non-agriculture</v>
      </c>
      <c r="J276" t="str">
        <f>VLOOKUP($E276,[1]LUTs!$AA$2:$AG$194,7,FALSE)</f>
        <v>Dryland</v>
      </c>
    </row>
    <row r="277" spans="1:10" x14ac:dyDescent="0.3">
      <c r="A277">
        <v>1004</v>
      </c>
      <c r="B277">
        <v>476</v>
      </c>
      <c r="C277">
        <f t="shared" si="4"/>
        <v>119</v>
      </c>
      <c r="D277">
        <v>2</v>
      </c>
      <c r="E277">
        <v>574</v>
      </c>
      <c r="F277" t="str">
        <f>VLOOKUP(D277,[1]LUTs!A$2:B$10, 2, FALSE)</f>
        <v>Victoria</v>
      </c>
      <c r="G277" t="str">
        <f>VLOOKUP($E277,[1]LUTs!$AA$2:$AG$194, 4, FALSE)</f>
        <v>Urban intensive uses</v>
      </c>
      <c r="H277" t="str">
        <f>VLOOKUP($E277,[1]LUTs!$AA$2:$AG$194,5,FALSE)</f>
        <v>Intensive uses</v>
      </c>
      <c r="I277" t="str">
        <f>VLOOKUP($E277,[1]LUTs!$AA$2:$AG$194,6,FALSE)</f>
        <v>Non-agriculture</v>
      </c>
      <c r="J277" t="str">
        <f>VLOOKUP($E277,[1]LUTs!$AA$2:$AG$194,7,FALSE)</f>
        <v>Dryland</v>
      </c>
    </row>
    <row r="278" spans="1:10" x14ac:dyDescent="0.3">
      <c r="A278">
        <v>868</v>
      </c>
      <c r="B278">
        <v>58952</v>
      </c>
      <c r="C278">
        <f t="shared" si="4"/>
        <v>14738</v>
      </c>
      <c r="D278">
        <v>2</v>
      </c>
      <c r="E278">
        <v>575</v>
      </c>
      <c r="F278" t="str">
        <f>VLOOKUP(D278,[1]LUTs!A$2:B$10, 2, FALSE)</f>
        <v>Victoria</v>
      </c>
      <c r="G278" t="str">
        <f>VLOOKUP($E278,[1]LUTs!$AA$2:$AG$194, 4, FALSE)</f>
        <v>Urban intensive uses</v>
      </c>
      <c r="H278" t="str">
        <f>VLOOKUP($E278,[1]LUTs!$AA$2:$AG$194,5,FALSE)</f>
        <v>Intensive uses</v>
      </c>
      <c r="I278" t="str">
        <f>VLOOKUP($E278,[1]LUTs!$AA$2:$AG$194,6,FALSE)</f>
        <v>Non-agriculture</v>
      </c>
      <c r="J278" t="str">
        <f>VLOOKUP($E278,[1]LUTs!$AA$2:$AG$194,7,FALSE)</f>
        <v>Dryland</v>
      </c>
    </row>
    <row r="279" spans="1:10" x14ac:dyDescent="0.3">
      <c r="A279">
        <v>873</v>
      </c>
      <c r="B279">
        <v>10902</v>
      </c>
      <c r="C279">
        <f t="shared" si="4"/>
        <v>2725.5</v>
      </c>
      <c r="D279">
        <v>2</v>
      </c>
      <c r="E279">
        <v>580</v>
      </c>
      <c r="F279" t="str">
        <f>VLOOKUP(D279,[1]LUTs!A$2:B$10, 2, FALSE)</f>
        <v>Victoria</v>
      </c>
      <c r="G279" t="str">
        <f>VLOOKUP($E279,[1]LUTs!$AA$2:$AG$194, 4, FALSE)</f>
        <v>Mining and waste</v>
      </c>
      <c r="H279" t="str">
        <f>VLOOKUP($E279,[1]LUTs!$AA$2:$AG$194,5,FALSE)</f>
        <v>Intensive uses</v>
      </c>
      <c r="I279" t="str">
        <f>VLOOKUP($E279,[1]LUTs!$AA$2:$AG$194,6,FALSE)</f>
        <v>Non-agriculture</v>
      </c>
      <c r="J279" t="str">
        <f>VLOOKUP($E279,[1]LUTs!$AA$2:$AG$194,7,FALSE)</f>
        <v>Dryland</v>
      </c>
    </row>
    <row r="280" spans="1:10" x14ac:dyDescent="0.3">
      <c r="A280">
        <v>992</v>
      </c>
      <c r="B280">
        <v>18658</v>
      </c>
      <c r="C280">
        <f t="shared" si="4"/>
        <v>4664.5</v>
      </c>
      <c r="D280">
        <v>2</v>
      </c>
      <c r="E280">
        <v>581</v>
      </c>
      <c r="F280" t="str">
        <f>VLOOKUP(D280,[1]LUTs!A$2:B$10, 2, FALSE)</f>
        <v>Victoria</v>
      </c>
      <c r="G280" t="str">
        <f>VLOOKUP($E280,[1]LUTs!$AA$2:$AG$194, 4, FALSE)</f>
        <v>Mining and waste</v>
      </c>
      <c r="H280" t="str">
        <f>VLOOKUP($E280,[1]LUTs!$AA$2:$AG$194,5,FALSE)</f>
        <v>Intensive uses</v>
      </c>
      <c r="I280" t="str">
        <f>VLOOKUP($E280,[1]LUTs!$AA$2:$AG$194,6,FALSE)</f>
        <v>Non-agriculture</v>
      </c>
      <c r="J280" t="str">
        <f>VLOOKUP($E280,[1]LUTs!$AA$2:$AG$194,7,FALSE)</f>
        <v>Dryland</v>
      </c>
    </row>
    <row r="281" spans="1:10" x14ac:dyDescent="0.3">
      <c r="A281">
        <v>874</v>
      </c>
      <c r="B281">
        <v>71207</v>
      </c>
      <c r="C281">
        <f t="shared" si="4"/>
        <v>17801.75</v>
      </c>
      <c r="D281">
        <v>2</v>
      </c>
      <c r="E281">
        <v>582</v>
      </c>
      <c r="F281" t="str">
        <f>VLOOKUP(D281,[1]LUTs!A$2:B$10, 2, FALSE)</f>
        <v>Victoria</v>
      </c>
      <c r="G281" t="str">
        <f>VLOOKUP($E281,[1]LUTs!$AA$2:$AG$194, 4, FALSE)</f>
        <v>Mining and waste</v>
      </c>
      <c r="H281" t="str">
        <f>VLOOKUP($E281,[1]LUTs!$AA$2:$AG$194,5,FALSE)</f>
        <v>Intensive uses</v>
      </c>
      <c r="I281" t="str">
        <f>VLOOKUP($E281,[1]LUTs!$AA$2:$AG$194,6,FALSE)</f>
        <v>Non-agriculture</v>
      </c>
      <c r="J281" t="str">
        <f>VLOOKUP($E281,[1]LUTs!$AA$2:$AG$194,7,FALSE)</f>
        <v>Dryland</v>
      </c>
    </row>
    <row r="282" spans="1:10" x14ac:dyDescent="0.3">
      <c r="A282">
        <v>982</v>
      </c>
      <c r="B282">
        <v>20726</v>
      </c>
      <c r="C282">
        <f t="shared" si="4"/>
        <v>5181.5</v>
      </c>
      <c r="D282">
        <v>2</v>
      </c>
      <c r="E282">
        <v>584</v>
      </c>
      <c r="F282" t="str">
        <f>VLOOKUP(D282,[1]LUTs!A$2:B$10, 2, FALSE)</f>
        <v>Victoria</v>
      </c>
      <c r="G282" t="str">
        <f>VLOOKUP($E282,[1]LUTs!$AA$2:$AG$194, 4, FALSE)</f>
        <v>Mining and waste</v>
      </c>
      <c r="H282" t="str">
        <f>VLOOKUP($E282,[1]LUTs!$AA$2:$AG$194,5,FALSE)</f>
        <v>Intensive uses</v>
      </c>
      <c r="I282" t="str">
        <f>VLOOKUP($E282,[1]LUTs!$AA$2:$AG$194,6,FALSE)</f>
        <v>Non-agriculture</v>
      </c>
      <c r="J282" t="str">
        <f>VLOOKUP($E282,[1]LUTs!$AA$2:$AG$194,7,FALSE)</f>
        <v>Dryland</v>
      </c>
    </row>
    <row r="283" spans="1:10" x14ac:dyDescent="0.3">
      <c r="A283">
        <v>870</v>
      </c>
      <c r="B283">
        <v>13541</v>
      </c>
      <c r="C283">
        <f t="shared" si="4"/>
        <v>3385.25</v>
      </c>
      <c r="D283">
        <v>2</v>
      </c>
      <c r="E283">
        <v>590</v>
      </c>
      <c r="F283" t="str">
        <f>VLOOKUP(D283,[1]LUTs!A$2:B$10, 2, FALSE)</f>
        <v>Victoria</v>
      </c>
      <c r="G283" t="str">
        <f>VLOOKUP($E283,[1]LUTs!$AA$2:$AG$194, 4, FALSE)</f>
        <v>Mining and waste</v>
      </c>
      <c r="H283" t="str">
        <f>VLOOKUP($E283,[1]LUTs!$AA$2:$AG$194,5,FALSE)</f>
        <v>Intensive uses</v>
      </c>
      <c r="I283" t="str">
        <f>VLOOKUP($E283,[1]LUTs!$AA$2:$AG$194,6,FALSE)</f>
        <v>Non-agriculture</v>
      </c>
      <c r="J283" t="str">
        <f>VLOOKUP($E283,[1]LUTs!$AA$2:$AG$194,7,FALSE)</f>
        <v>Dryland</v>
      </c>
    </row>
    <row r="284" spans="1:10" x14ac:dyDescent="0.3">
      <c r="A284">
        <v>990</v>
      </c>
      <c r="B284">
        <v>26</v>
      </c>
      <c r="C284">
        <f t="shared" si="4"/>
        <v>6.5</v>
      </c>
      <c r="D284">
        <v>2</v>
      </c>
      <c r="E284">
        <v>591</v>
      </c>
      <c r="F284" t="str">
        <f>VLOOKUP(D284,[1]LUTs!A$2:B$10, 2, FALSE)</f>
        <v>Victoria</v>
      </c>
      <c r="G284" t="str">
        <f>VLOOKUP($E284,[1]LUTs!$AA$2:$AG$194, 4, FALSE)</f>
        <v>Mining and waste</v>
      </c>
      <c r="H284" t="str">
        <f>VLOOKUP($E284,[1]LUTs!$AA$2:$AG$194,5,FALSE)</f>
        <v>Intensive uses</v>
      </c>
      <c r="I284" t="str">
        <f>VLOOKUP($E284,[1]LUTs!$AA$2:$AG$194,6,FALSE)</f>
        <v>Non-agriculture</v>
      </c>
      <c r="J284" t="str">
        <f>VLOOKUP($E284,[1]LUTs!$AA$2:$AG$194,7,FALSE)</f>
        <v>Dryland</v>
      </c>
    </row>
    <row r="285" spans="1:10" x14ac:dyDescent="0.3">
      <c r="A285">
        <v>842</v>
      </c>
      <c r="B285">
        <v>10373</v>
      </c>
      <c r="C285">
        <f t="shared" si="4"/>
        <v>2593.25</v>
      </c>
      <c r="D285">
        <v>2</v>
      </c>
      <c r="E285">
        <v>592</v>
      </c>
      <c r="F285" t="str">
        <f>VLOOKUP(D285,[1]LUTs!A$2:B$10, 2, FALSE)</f>
        <v>Victoria</v>
      </c>
      <c r="G285" t="str">
        <f>VLOOKUP($E285,[1]LUTs!$AA$2:$AG$194, 4, FALSE)</f>
        <v>Mining and waste</v>
      </c>
      <c r="H285" t="str">
        <f>VLOOKUP($E285,[1]LUTs!$AA$2:$AG$194,5,FALSE)</f>
        <v>Intensive uses</v>
      </c>
      <c r="I285" t="str">
        <f>VLOOKUP($E285,[1]LUTs!$AA$2:$AG$194,6,FALSE)</f>
        <v>Non-agriculture</v>
      </c>
      <c r="J285" t="str">
        <f>VLOOKUP($E285,[1]LUTs!$AA$2:$AG$194,7,FALSE)</f>
        <v>Dryland</v>
      </c>
    </row>
    <row r="286" spans="1:10" x14ac:dyDescent="0.3">
      <c r="A286">
        <v>821</v>
      </c>
      <c r="B286">
        <v>41126</v>
      </c>
      <c r="C286">
        <f t="shared" si="4"/>
        <v>10281.5</v>
      </c>
      <c r="D286">
        <v>2</v>
      </c>
      <c r="E286">
        <v>595</v>
      </c>
      <c r="F286" t="str">
        <f>VLOOKUP(D286,[1]LUTs!A$2:B$10, 2, FALSE)</f>
        <v>Victoria</v>
      </c>
      <c r="G286" t="str">
        <f>VLOOKUP($E286,[1]LUTs!$AA$2:$AG$194, 4, FALSE)</f>
        <v>Mining and waste</v>
      </c>
      <c r="H286" t="str">
        <f>VLOOKUP($E286,[1]LUTs!$AA$2:$AG$194,5,FALSE)</f>
        <v>Intensive uses</v>
      </c>
      <c r="I286" t="str">
        <f>VLOOKUP($E286,[1]LUTs!$AA$2:$AG$194,6,FALSE)</f>
        <v>Non-agriculture</v>
      </c>
      <c r="J286" t="str">
        <f>VLOOKUP($E286,[1]LUTs!$AA$2:$AG$194,7,FALSE)</f>
        <v>Dryland</v>
      </c>
    </row>
    <row r="287" spans="1:10" x14ac:dyDescent="0.3">
      <c r="A287">
        <v>836</v>
      </c>
      <c r="B287">
        <v>358623</v>
      </c>
      <c r="C287">
        <f t="shared" si="4"/>
        <v>89655.75</v>
      </c>
      <c r="D287">
        <v>2</v>
      </c>
      <c r="E287">
        <v>610</v>
      </c>
      <c r="F287" t="str">
        <f>VLOOKUP(D287,[1]LUTs!A$2:B$10, 2, FALSE)</f>
        <v>Victoria</v>
      </c>
      <c r="G287" t="str">
        <f>VLOOKUP($E287,[1]LUTs!$AA$2:$AG$194, 4, FALSE)</f>
        <v>Water</v>
      </c>
      <c r="H287" t="str">
        <f>VLOOKUP($E287,[1]LUTs!$AA$2:$AG$194,5,FALSE)</f>
        <v>Water</v>
      </c>
      <c r="I287" t="str">
        <f>VLOOKUP($E287,[1]LUTs!$AA$2:$AG$194,6,FALSE)</f>
        <v>Non-agriculture</v>
      </c>
      <c r="J287" t="str">
        <f>VLOOKUP($E287,[1]LUTs!$AA$2:$AG$194,7,FALSE)</f>
        <v>Dryland</v>
      </c>
    </row>
    <row r="288" spans="1:10" x14ac:dyDescent="0.3">
      <c r="A288">
        <v>901</v>
      </c>
      <c r="B288">
        <v>5137</v>
      </c>
      <c r="C288">
        <f t="shared" si="4"/>
        <v>1284.25</v>
      </c>
      <c r="D288">
        <v>2</v>
      </c>
      <c r="E288">
        <v>611</v>
      </c>
      <c r="F288" t="str">
        <f>VLOOKUP(D288,[1]LUTs!A$2:B$10, 2, FALSE)</f>
        <v>Victoria</v>
      </c>
      <c r="G288" t="str">
        <f>VLOOKUP($E288,[1]LUTs!$AA$2:$AG$194, 4, FALSE)</f>
        <v>Water</v>
      </c>
      <c r="H288" t="str">
        <f>VLOOKUP($E288,[1]LUTs!$AA$2:$AG$194,5,FALSE)</f>
        <v>Water</v>
      </c>
      <c r="I288" t="str">
        <f>VLOOKUP($E288,[1]LUTs!$AA$2:$AG$194,6,FALSE)</f>
        <v>Non-agriculture</v>
      </c>
      <c r="J288" t="str">
        <f>VLOOKUP($E288,[1]LUTs!$AA$2:$AG$194,7,FALSE)</f>
        <v>Dryland</v>
      </c>
    </row>
    <row r="289" spans="1:10" x14ac:dyDescent="0.3">
      <c r="A289">
        <v>843</v>
      </c>
      <c r="B289">
        <v>21550</v>
      </c>
      <c r="C289">
        <f t="shared" si="4"/>
        <v>5387.5</v>
      </c>
      <c r="D289">
        <v>2</v>
      </c>
      <c r="E289">
        <v>612</v>
      </c>
      <c r="F289" t="str">
        <f>VLOOKUP(D289,[1]LUTs!A$2:B$10, 2, FALSE)</f>
        <v>Victoria</v>
      </c>
      <c r="G289" t="str">
        <f>VLOOKUP($E289,[1]LUTs!$AA$2:$AG$194, 4, FALSE)</f>
        <v>Water</v>
      </c>
      <c r="H289" t="str">
        <f>VLOOKUP($E289,[1]LUTs!$AA$2:$AG$194,5,FALSE)</f>
        <v>Water</v>
      </c>
      <c r="I289" t="str">
        <f>VLOOKUP($E289,[1]LUTs!$AA$2:$AG$194,6,FALSE)</f>
        <v>Non-agriculture</v>
      </c>
      <c r="J289" t="str">
        <f>VLOOKUP($E289,[1]LUTs!$AA$2:$AG$194,7,FALSE)</f>
        <v>Dryland</v>
      </c>
    </row>
    <row r="290" spans="1:10" x14ac:dyDescent="0.3">
      <c r="A290">
        <v>849</v>
      </c>
      <c r="B290">
        <v>1596</v>
      </c>
      <c r="C290">
        <f t="shared" si="4"/>
        <v>399</v>
      </c>
      <c r="D290">
        <v>2</v>
      </c>
      <c r="E290">
        <v>620</v>
      </c>
      <c r="F290" t="str">
        <f>VLOOKUP(D290,[1]LUTs!A$2:B$10, 2, FALSE)</f>
        <v>Victoria</v>
      </c>
      <c r="G290" t="str">
        <f>VLOOKUP($E290,[1]LUTs!$AA$2:$AG$194, 4, FALSE)</f>
        <v>Water</v>
      </c>
      <c r="H290" t="str">
        <f>VLOOKUP($E290,[1]LUTs!$AA$2:$AG$194,5,FALSE)</f>
        <v>Water</v>
      </c>
      <c r="I290" t="str">
        <f>VLOOKUP($E290,[1]LUTs!$AA$2:$AG$194,6,FALSE)</f>
        <v>Non-agriculture</v>
      </c>
      <c r="J290" t="str">
        <f>VLOOKUP($E290,[1]LUTs!$AA$2:$AG$194,7,FALSE)</f>
        <v>Dryland</v>
      </c>
    </row>
    <row r="291" spans="1:10" x14ac:dyDescent="0.3">
      <c r="A291">
        <v>844</v>
      </c>
      <c r="B291">
        <v>143623</v>
      </c>
      <c r="C291">
        <f t="shared" si="4"/>
        <v>35905.75</v>
      </c>
      <c r="D291">
        <v>2</v>
      </c>
      <c r="E291">
        <v>621</v>
      </c>
      <c r="F291" t="str">
        <f>VLOOKUP(D291,[1]LUTs!A$2:B$10, 2, FALSE)</f>
        <v>Victoria</v>
      </c>
      <c r="G291" t="str">
        <f>VLOOKUP($E291,[1]LUTs!$AA$2:$AG$194, 4, FALSE)</f>
        <v>Water</v>
      </c>
      <c r="H291" t="str">
        <f>VLOOKUP($E291,[1]LUTs!$AA$2:$AG$194,5,FALSE)</f>
        <v>Water</v>
      </c>
      <c r="I291" t="str">
        <f>VLOOKUP($E291,[1]LUTs!$AA$2:$AG$194,6,FALSE)</f>
        <v>Non-agriculture</v>
      </c>
      <c r="J291" t="str">
        <f>VLOOKUP($E291,[1]LUTs!$AA$2:$AG$194,7,FALSE)</f>
        <v>Dryland</v>
      </c>
    </row>
    <row r="292" spans="1:10" x14ac:dyDescent="0.3">
      <c r="A292">
        <v>881</v>
      </c>
      <c r="B292">
        <v>6275</v>
      </c>
      <c r="C292">
        <f t="shared" si="4"/>
        <v>1568.75</v>
      </c>
      <c r="D292">
        <v>2</v>
      </c>
      <c r="E292">
        <v>622</v>
      </c>
      <c r="F292" t="str">
        <f>VLOOKUP(D292,[1]LUTs!A$2:B$10, 2, FALSE)</f>
        <v>Victoria</v>
      </c>
      <c r="G292" t="str">
        <f>VLOOKUP($E292,[1]LUTs!$AA$2:$AG$194, 4, FALSE)</f>
        <v>Water</v>
      </c>
      <c r="H292" t="str">
        <f>VLOOKUP($E292,[1]LUTs!$AA$2:$AG$194,5,FALSE)</f>
        <v>Water</v>
      </c>
      <c r="I292" t="str">
        <f>VLOOKUP($E292,[1]LUTs!$AA$2:$AG$194,6,FALSE)</f>
        <v>Non-agriculture</v>
      </c>
      <c r="J292" t="str">
        <f>VLOOKUP($E292,[1]LUTs!$AA$2:$AG$194,7,FALSE)</f>
        <v>Dryland</v>
      </c>
    </row>
    <row r="293" spans="1:10" x14ac:dyDescent="0.3">
      <c r="A293">
        <v>817</v>
      </c>
      <c r="B293">
        <v>8066</v>
      </c>
      <c r="C293">
        <f t="shared" si="4"/>
        <v>2016.5</v>
      </c>
      <c r="D293">
        <v>2</v>
      </c>
      <c r="E293">
        <v>623</v>
      </c>
      <c r="F293" t="str">
        <f>VLOOKUP(D293,[1]LUTs!A$2:B$10, 2, FALSE)</f>
        <v>Victoria</v>
      </c>
      <c r="G293" t="str">
        <f>VLOOKUP($E293,[1]LUTs!$AA$2:$AG$194, 4, FALSE)</f>
        <v>Water</v>
      </c>
      <c r="H293" t="str">
        <f>VLOOKUP($E293,[1]LUTs!$AA$2:$AG$194,5,FALSE)</f>
        <v>Water</v>
      </c>
      <c r="I293" t="str">
        <f>VLOOKUP($E293,[1]LUTs!$AA$2:$AG$194,6,FALSE)</f>
        <v>Non-agriculture</v>
      </c>
      <c r="J293" t="str">
        <f>VLOOKUP($E293,[1]LUTs!$AA$2:$AG$194,7,FALSE)</f>
        <v>Dryland</v>
      </c>
    </row>
    <row r="294" spans="1:10" x14ac:dyDescent="0.3">
      <c r="A294">
        <v>761</v>
      </c>
      <c r="B294">
        <v>15392</v>
      </c>
      <c r="C294">
        <f t="shared" si="4"/>
        <v>3848</v>
      </c>
      <c r="D294">
        <v>2</v>
      </c>
      <c r="E294">
        <v>630</v>
      </c>
      <c r="F294" t="str">
        <f>VLOOKUP(D294,[1]LUTs!A$2:B$10, 2, FALSE)</f>
        <v>Victoria</v>
      </c>
      <c r="G294" t="str">
        <f>VLOOKUP($E294,[1]LUTs!$AA$2:$AG$194, 4, FALSE)</f>
        <v>Water</v>
      </c>
      <c r="H294" t="str">
        <f>VLOOKUP($E294,[1]LUTs!$AA$2:$AG$194,5,FALSE)</f>
        <v>Water</v>
      </c>
      <c r="I294" t="str">
        <f>VLOOKUP($E294,[1]LUTs!$AA$2:$AG$194,6,FALSE)</f>
        <v>Non-agriculture</v>
      </c>
      <c r="J294" t="str">
        <f>VLOOKUP($E294,[1]LUTs!$AA$2:$AG$194,7,FALSE)</f>
        <v>Dryland</v>
      </c>
    </row>
    <row r="295" spans="1:10" x14ac:dyDescent="0.3">
      <c r="A295">
        <v>831</v>
      </c>
      <c r="B295">
        <v>70031</v>
      </c>
      <c r="C295">
        <f t="shared" si="4"/>
        <v>17507.75</v>
      </c>
      <c r="D295">
        <v>2</v>
      </c>
      <c r="E295">
        <v>631</v>
      </c>
      <c r="F295" t="str">
        <f>VLOOKUP(D295,[1]LUTs!A$2:B$10, 2, FALSE)</f>
        <v>Victoria</v>
      </c>
      <c r="G295" t="str">
        <f>VLOOKUP($E295,[1]LUTs!$AA$2:$AG$194, 4, FALSE)</f>
        <v>Water</v>
      </c>
      <c r="H295" t="str">
        <f>VLOOKUP($E295,[1]LUTs!$AA$2:$AG$194,5,FALSE)</f>
        <v>Water</v>
      </c>
      <c r="I295" t="str">
        <f>VLOOKUP($E295,[1]LUTs!$AA$2:$AG$194,6,FALSE)</f>
        <v>Non-agriculture</v>
      </c>
      <c r="J295" t="str">
        <f>VLOOKUP($E295,[1]LUTs!$AA$2:$AG$194,7,FALSE)</f>
        <v>Dryland</v>
      </c>
    </row>
    <row r="296" spans="1:10" x14ac:dyDescent="0.3">
      <c r="A296">
        <v>742</v>
      </c>
      <c r="B296">
        <v>2</v>
      </c>
      <c r="C296">
        <f t="shared" si="4"/>
        <v>0.5</v>
      </c>
      <c r="D296">
        <v>2</v>
      </c>
      <c r="E296">
        <v>633</v>
      </c>
      <c r="F296" t="str">
        <f>VLOOKUP(D296,[1]LUTs!A$2:B$10, 2, FALSE)</f>
        <v>Victoria</v>
      </c>
      <c r="G296" t="str">
        <f>VLOOKUP($E296,[1]LUTs!$AA$2:$AG$194, 4, FALSE)</f>
        <v>Water</v>
      </c>
      <c r="H296" t="str">
        <f>VLOOKUP($E296,[1]LUTs!$AA$2:$AG$194,5,FALSE)</f>
        <v>Water</v>
      </c>
      <c r="I296" t="str">
        <f>VLOOKUP($E296,[1]LUTs!$AA$2:$AG$194,6,FALSE)</f>
        <v>Non-agriculture</v>
      </c>
      <c r="J296" t="str">
        <f>VLOOKUP($E296,[1]LUTs!$AA$2:$AG$194,7,FALSE)</f>
        <v>Dryland</v>
      </c>
    </row>
    <row r="297" spans="1:10" x14ac:dyDescent="0.3">
      <c r="A297">
        <v>815</v>
      </c>
      <c r="B297">
        <v>56793</v>
      </c>
      <c r="C297">
        <f t="shared" si="4"/>
        <v>14198.25</v>
      </c>
      <c r="D297">
        <v>2</v>
      </c>
      <c r="E297">
        <v>640</v>
      </c>
      <c r="F297" t="str">
        <f>VLOOKUP(D297,[1]LUTs!A$2:B$10, 2, FALSE)</f>
        <v>Victoria</v>
      </c>
      <c r="G297" t="str">
        <f>VLOOKUP($E297,[1]LUTs!$AA$2:$AG$194, 4, FALSE)</f>
        <v>Water</v>
      </c>
      <c r="H297" t="str">
        <f>VLOOKUP($E297,[1]LUTs!$AA$2:$AG$194,5,FALSE)</f>
        <v>Water</v>
      </c>
      <c r="I297" t="str">
        <f>VLOOKUP($E297,[1]LUTs!$AA$2:$AG$194,6,FALSE)</f>
        <v>Non-agriculture</v>
      </c>
      <c r="J297" t="str">
        <f>VLOOKUP($E297,[1]LUTs!$AA$2:$AG$194,7,FALSE)</f>
        <v>Dryland</v>
      </c>
    </row>
    <row r="298" spans="1:10" x14ac:dyDescent="0.3">
      <c r="A298">
        <v>845</v>
      </c>
      <c r="B298">
        <v>9019</v>
      </c>
      <c r="C298">
        <f t="shared" si="4"/>
        <v>2254.75</v>
      </c>
      <c r="D298">
        <v>2</v>
      </c>
      <c r="E298">
        <v>641</v>
      </c>
      <c r="F298" t="str">
        <f>VLOOKUP(D298,[1]LUTs!A$2:B$10, 2, FALSE)</f>
        <v>Victoria</v>
      </c>
      <c r="G298" t="str">
        <f>VLOOKUP($E298,[1]LUTs!$AA$2:$AG$194, 4, FALSE)</f>
        <v>Water</v>
      </c>
      <c r="H298" t="str">
        <f>VLOOKUP($E298,[1]LUTs!$AA$2:$AG$194,5,FALSE)</f>
        <v>Water</v>
      </c>
      <c r="I298" t="str">
        <f>VLOOKUP($E298,[1]LUTs!$AA$2:$AG$194,6,FALSE)</f>
        <v>Non-agriculture</v>
      </c>
      <c r="J298" t="str">
        <f>VLOOKUP($E298,[1]LUTs!$AA$2:$AG$194,7,FALSE)</f>
        <v>Dryland</v>
      </c>
    </row>
    <row r="299" spans="1:10" x14ac:dyDescent="0.3">
      <c r="A299">
        <v>912</v>
      </c>
      <c r="B299">
        <v>98</v>
      </c>
      <c r="C299">
        <f t="shared" si="4"/>
        <v>24.5</v>
      </c>
      <c r="D299">
        <v>2</v>
      </c>
      <c r="E299">
        <v>642</v>
      </c>
      <c r="F299" t="str">
        <f>VLOOKUP(D299,[1]LUTs!A$2:B$10, 2, FALSE)</f>
        <v>Victoria</v>
      </c>
      <c r="G299" t="str">
        <f>VLOOKUP($E299,[1]LUTs!$AA$2:$AG$194, 4, FALSE)</f>
        <v>Water</v>
      </c>
      <c r="H299" t="str">
        <f>VLOOKUP($E299,[1]LUTs!$AA$2:$AG$194,5,FALSE)</f>
        <v>Water</v>
      </c>
      <c r="I299" t="str">
        <f>VLOOKUP($E299,[1]LUTs!$AA$2:$AG$194,6,FALSE)</f>
        <v>Non-agriculture</v>
      </c>
      <c r="J299" t="str">
        <f>VLOOKUP($E299,[1]LUTs!$AA$2:$AG$194,7,FALSE)</f>
        <v>Dryland</v>
      </c>
    </row>
    <row r="300" spans="1:10" x14ac:dyDescent="0.3">
      <c r="A300">
        <v>856</v>
      </c>
      <c r="B300">
        <v>52</v>
      </c>
      <c r="C300">
        <f t="shared" si="4"/>
        <v>13</v>
      </c>
      <c r="D300">
        <v>2</v>
      </c>
      <c r="E300">
        <v>643</v>
      </c>
      <c r="F300" t="str">
        <f>VLOOKUP(D300,[1]LUTs!A$2:B$10, 2, FALSE)</f>
        <v>Victoria</v>
      </c>
      <c r="G300" t="str">
        <f>VLOOKUP($E300,[1]LUTs!$AA$2:$AG$194, 4, FALSE)</f>
        <v>Water</v>
      </c>
      <c r="H300" t="str">
        <f>VLOOKUP($E300,[1]LUTs!$AA$2:$AG$194,5,FALSE)</f>
        <v>Water</v>
      </c>
      <c r="I300" t="str">
        <f>VLOOKUP($E300,[1]LUTs!$AA$2:$AG$194,6,FALSE)</f>
        <v>Non-agriculture</v>
      </c>
      <c r="J300" t="str">
        <f>VLOOKUP($E300,[1]LUTs!$AA$2:$AG$194,7,FALSE)</f>
        <v>Dryland</v>
      </c>
    </row>
    <row r="301" spans="1:10" x14ac:dyDescent="0.3">
      <c r="A301">
        <v>816</v>
      </c>
      <c r="B301">
        <v>87923</v>
      </c>
      <c r="C301">
        <f t="shared" si="4"/>
        <v>21980.75</v>
      </c>
      <c r="D301">
        <v>2</v>
      </c>
      <c r="E301">
        <v>650</v>
      </c>
      <c r="F301" t="str">
        <f>VLOOKUP(D301,[1]LUTs!A$2:B$10, 2, FALSE)</f>
        <v>Victoria</v>
      </c>
      <c r="G301" t="str">
        <f>VLOOKUP($E301,[1]LUTs!$AA$2:$AG$194, 4, FALSE)</f>
        <v>Water</v>
      </c>
      <c r="H301" t="str">
        <f>VLOOKUP($E301,[1]LUTs!$AA$2:$AG$194,5,FALSE)</f>
        <v>Water</v>
      </c>
      <c r="I301" t="str">
        <f>VLOOKUP($E301,[1]LUTs!$AA$2:$AG$194,6,FALSE)</f>
        <v>Non-agriculture</v>
      </c>
      <c r="J301" t="str">
        <f>VLOOKUP($E301,[1]LUTs!$AA$2:$AG$194,7,FALSE)</f>
        <v>Dryland</v>
      </c>
    </row>
    <row r="302" spans="1:10" x14ac:dyDescent="0.3">
      <c r="A302">
        <v>986</v>
      </c>
      <c r="B302">
        <v>176</v>
      </c>
      <c r="C302">
        <f t="shared" si="4"/>
        <v>44</v>
      </c>
      <c r="D302">
        <v>2</v>
      </c>
      <c r="E302">
        <v>651</v>
      </c>
      <c r="F302" t="str">
        <f>VLOOKUP(D302,[1]LUTs!A$2:B$10, 2, FALSE)</f>
        <v>Victoria</v>
      </c>
      <c r="G302" t="str">
        <f>VLOOKUP($E302,[1]LUTs!$AA$2:$AG$194, 4, FALSE)</f>
        <v>Water</v>
      </c>
      <c r="H302" t="str">
        <f>VLOOKUP($E302,[1]LUTs!$AA$2:$AG$194,5,FALSE)</f>
        <v>Water</v>
      </c>
      <c r="I302" t="str">
        <f>VLOOKUP($E302,[1]LUTs!$AA$2:$AG$194,6,FALSE)</f>
        <v>Non-agriculture</v>
      </c>
      <c r="J302" t="str">
        <f>VLOOKUP($E302,[1]LUTs!$AA$2:$AG$194,7,FALSE)</f>
        <v>Dryland</v>
      </c>
    </row>
    <row r="303" spans="1:10" x14ac:dyDescent="0.3">
      <c r="A303">
        <v>361</v>
      </c>
      <c r="B303">
        <v>205858</v>
      </c>
      <c r="C303">
        <f t="shared" si="4"/>
        <v>51464.5</v>
      </c>
      <c r="D303">
        <v>3</v>
      </c>
      <c r="E303">
        <v>111</v>
      </c>
      <c r="F303" t="str">
        <f>VLOOKUP(D303,[1]LUTs!A$2:B$10, 2, FALSE)</f>
        <v>Queensland</v>
      </c>
      <c r="G303" t="str">
        <f>VLOOKUP($E303,[1]LUTs!$AA$2:$AG$194, 4, FALSE)</f>
        <v>Nature conservation</v>
      </c>
      <c r="H303" t="str">
        <f>VLOOKUP($E303,[1]LUTs!$AA$2:$AG$194,5,FALSE)</f>
        <v>Nature conservation</v>
      </c>
      <c r="I303" t="str">
        <f>VLOOKUP($E303,[1]LUTs!$AA$2:$AG$194,6,FALSE)</f>
        <v>Non-agriculture</v>
      </c>
      <c r="J303" t="str">
        <f>VLOOKUP($E303,[1]LUTs!$AA$2:$AG$194,7,FALSE)</f>
        <v>Dryland</v>
      </c>
    </row>
    <row r="304" spans="1:10" x14ac:dyDescent="0.3">
      <c r="A304">
        <v>31</v>
      </c>
      <c r="B304">
        <v>35839031</v>
      </c>
      <c r="C304">
        <f t="shared" si="4"/>
        <v>8959757.75</v>
      </c>
      <c r="D304">
        <v>3</v>
      </c>
      <c r="E304">
        <v>113</v>
      </c>
      <c r="F304" t="str">
        <f>VLOOKUP(D304,[1]LUTs!A$2:B$10, 2, FALSE)</f>
        <v>Queensland</v>
      </c>
      <c r="G304" t="str">
        <f>VLOOKUP($E304,[1]LUTs!$AA$2:$AG$194, 4, FALSE)</f>
        <v>Nature conservation</v>
      </c>
      <c r="H304" t="str">
        <f>VLOOKUP($E304,[1]LUTs!$AA$2:$AG$194,5,FALSE)</f>
        <v>Nature conservation</v>
      </c>
      <c r="I304" t="str">
        <f>VLOOKUP($E304,[1]LUTs!$AA$2:$AG$194,6,FALSE)</f>
        <v>Non-agriculture</v>
      </c>
      <c r="J304" t="str">
        <f>VLOOKUP($E304,[1]LUTs!$AA$2:$AG$194,7,FALSE)</f>
        <v>Dryland</v>
      </c>
    </row>
    <row r="305" spans="1:10" x14ac:dyDescent="0.3">
      <c r="A305">
        <v>218</v>
      </c>
      <c r="B305">
        <v>961466</v>
      </c>
      <c r="C305">
        <f t="shared" si="4"/>
        <v>240366.5</v>
      </c>
      <c r="D305">
        <v>3</v>
      </c>
      <c r="E305">
        <v>114</v>
      </c>
      <c r="F305" t="str">
        <f>VLOOKUP(D305,[1]LUTs!A$2:B$10, 2, FALSE)</f>
        <v>Queensland</v>
      </c>
      <c r="G305" t="str">
        <f>VLOOKUP($E305,[1]LUTs!$AA$2:$AG$194, 4, FALSE)</f>
        <v>Nature conservation</v>
      </c>
      <c r="H305" t="str">
        <f>VLOOKUP($E305,[1]LUTs!$AA$2:$AG$194,5,FALSE)</f>
        <v>Nature conservation</v>
      </c>
      <c r="I305" t="str">
        <f>VLOOKUP($E305,[1]LUTs!$AA$2:$AG$194,6,FALSE)</f>
        <v>Non-agriculture</v>
      </c>
      <c r="J305" t="str">
        <f>VLOOKUP($E305,[1]LUTs!$AA$2:$AG$194,7,FALSE)</f>
        <v>Dryland</v>
      </c>
    </row>
    <row r="306" spans="1:10" x14ac:dyDescent="0.3">
      <c r="A306">
        <v>396</v>
      </c>
      <c r="B306">
        <v>3443</v>
      </c>
      <c r="C306">
        <f t="shared" si="4"/>
        <v>860.75</v>
      </c>
      <c r="D306">
        <v>3</v>
      </c>
      <c r="E306">
        <v>115</v>
      </c>
      <c r="F306" t="str">
        <f>VLOOKUP(D306,[1]LUTs!A$2:B$10, 2, FALSE)</f>
        <v>Queensland</v>
      </c>
      <c r="G306" t="str">
        <f>VLOOKUP($E306,[1]LUTs!$AA$2:$AG$194, 4, FALSE)</f>
        <v>Nature conservation</v>
      </c>
      <c r="H306" t="str">
        <f>VLOOKUP($E306,[1]LUTs!$AA$2:$AG$194,5,FALSE)</f>
        <v>Nature conservation</v>
      </c>
      <c r="I306" t="str">
        <f>VLOOKUP($E306,[1]LUTs!$AA$2:$AG$194,6,FALSE)</f>
        <v>Non-agriculture</v>
      </c>
      <c r="J306" t="str">
        <f>VLOOKUP($E306,[1]LUTs!$AA$2:$AG$194,7,FALSE)</f>
        <v>Dryland</v>
      </c>
    </row>
    <row r="307" spans="1:10" x14ac:dyDescent="0.3">
      <c r="A307">
        <v>403</v>
      </c>
      <c r="B307">
        <v>560</v>
      </c>
      <c r="C307">
        <f t="shared" si="4"/>
        <v>140</v>
      </c>
      <c r="D307">
        <v>3</v>
      </c>
      <c r="E307">
        <v>116</v>
      </c>
      <c r="F307" t="str">
        <f>VLOOKUP(D307,[1]LUTs!A$2:B$10, 2, FALSE)</f>
        <v>Queensland</v>
      </c>
      <c r="G307" t="str">
        <f>VLOOKUP($E307,[1]LUTs!$AA$2:$AG$194, 4, FALSE)</f>
        <v>Nature conservation</v>
      </c>
      <c r="H307" t="str">
        <f>VLOOKUP($E307,[1]LUTs!$AA$2:$AG$194,5,FALSE)</f>
        <v>Nature conservation</v>
      </c>
      <c r="I307" t="str">
        <f>VLOOKUP($E307,[1]LUTs!$AA$2:$AG$194,6,FALSE)</f>
        <v>Non-agriculture</v>
      </c>
      <c r="J307" t="str">
        <f>VLOOKUP($E307,[1]LUTs!$AA$2:$AG$194,7,FALSE)</f>
        <v>Dryland</v>
      </c>
    </row>
    <row r="308" spans="1:10" x14ac:dyDescent="0.3">
      <c r="A308">
        <v>40</v>
      </c>
      <c r="B308">
        <v>2872248</v>
      </c>
      <c r="C308">
        <f t="shared" si="4"/>
        <v>718062</v>
      </c>
      <c r="D308">
        <v>3</v>
      </c>
      <c r="E308">
        <v>117</v>
      </c>
      <c r="F308" t="str">
        <f>VLOOKUP(D308,[1]LUTs!A$2:B$10, 2, FALSE)</f>
        <v>Queensland</v>
      </c>
      <c r="G308" t="str">
        <f>VLOOKUP($E308,[1]LUTs!$AA$2:$AG$194, 4, FALSE)</f>
        <v>Nature conservation</v>
      </c>
      <c r="H308" t="str">
        <f>VLOOKUP($E308,[1]LUTs!$AA$2:$AG$194,5,FALSE)</f>
        <v>Nature conservation</v>
      </c>
      <c r="I308" t="str">
        <f>VLOOKUP($E308,[1]LUTs!$AA$2:$AG$194,6,FALSE)</f>
        <v>Non-agriculture</v>
      </c>
      <c r="J308" t="str">
        <f>VLOOKUP($E308,[1]LUTs!$AA$2:$AG$194,7,FALSE)</f>
        <v>Dryland</v>
      </c>
    </row>
    <row r="309" spans="1:10" x14ac:dyDescent="0.3">
      <c r="A309">
        <v>68</v>
      </c>
      <c r="B309">
        <v>13872401</v>
      </c>
      <c r="C309">
        <f t="shared" si="4"/>
        <v>3468100.25</v>
      </c>
      <c r="D309">
        <v>3</v>
      </c>
      <c r="E309">
        <v>120</v>
      </c>
      <c r="F309" t="str">
        <f>VLOOKUP(D309,[1]LUTs!A$2:B$10, 2, FALSE)</f>
        <v>Queensland</v>
      </c>
      <c r="G309" t="str">
        <f>VLOOKUP($E309,[1]LUTs!$AA$2:$AG$194, 4, FALSE)</f>
        <v>Other protected areas including indigenous uses</v>
      </c>
      <c r="H309" t="str">
        <f>VLOOKUP($E309,[1]LUTs!$AA$2:$AG$194,5,FALSE)</f>
        <v>Nature conservation</v>
      </c>
      <c r="I309" t="str">
        <f>VLOOKUP($E309,[1]LUTs!$AA$2:$AG$194,6,FALSE)</f>
        <v>Non-agriculture</v>
      </c>
      <c r="J309" t="str">
        <f>VLOOKUP($E309,[1]LUTs!$AA$2:$AG$194,7,FALSE)</f>
        <v>Dryland</v>
      </c>
    </row>
    <row r="310" spans="1:10" x14ac:dyDescent="0.3">
      <c r="A310">
        <v>317</v>
      </c>
      <c r="B310">
        <v>282141</v>
      </c>
      <c r="C310">
        <f t="shared" si="4"/>
        <v>70535.25</v>
      </c>
      <c r="D310">
        <v>3</v>
      </c>
      <c r="E310">
        <v>122</v>
      </c>
      <c r="F310" t="str">
        <f>VLOOKUP(D310,[1]LUTs!A$2:B$10, 2, FALSE)</f>
        <v>Queensland</v>
      </c>
      <c r="G310" t="str">
        <f>VLOOKUP($E310,[1]LUTs!$AA$2:$AG$194, 4, FALSE)</f>
        <v>Other protected areas including indigenous uses</v>
      </c>
      <c r="H310" t="str">
        <f>VLOOKUP($E310,[1]LUTs!$AA$2:$AG$194,5,FALSE)</f>
        <v>Nature conservation</v>
      </c>
      <c r="I310" t="str">
        <f>VLOOKUP($E310,[1]LUTs!$AA$2:$AG$194,6,FALSE)</f>
        <v>Non-agriculture</v>
      </c>
      <c r="J310" t="str">
        <f>VLOOKUP($E310,[1]LUTs!$AA$2:$AG$194,7,FALSE)</f>
        <v>Dryland</v>
      </c>
    </row>
    <row r="311" spans="1:10" x14ac:dyDescent="0.3">
      <c r="A311">
        <v>4</v>
      </c>
      <c r="B311">
        <v>14454301</v>
      </c>
      <c r="C311">
        <f t="shared" si="4"/>
        <v>3613575.25</v>
      </c>
      <c r="D311">
        <v>3</v>
      </c>
      <c r="E311">
        <v>125</v>
      </c>
      <c r="F311" t="str">
        <f>VLOOKUP(D311,[1]LUTs!A$2:B$10, 2, FALSE)</f>
        <v>Queensland</v>
      </c>
      <c r="G311" t="str">
        <f>VLOOKUP($E311,[1]LUTs!$AA$2:$AG$194, 4, FALSE)</f>
        <v>Other protected areas including indigenous uses</v>
      </c>
      <c r="H311" t="str">
        <f>VLOOKUP($E311,[1]LUTs!$AA$2:$AG$194,5,FALSE)</f>
        <v>Nature conservation</v>
      </c>
      <c r="I311" t="str">
        <f>VLOOKUP($E311,[1]LUTs!$AA$2:$AG$194,6,FALSE)</f>
        <v>Non-agriculture</v>
      </c>
      <c r="J311" t="str">
        <f>VLOOKUP($E311,[1]LUTs!$AA$2:$AG$194,7,FALSE)</f>
        <v>Dryland</v>
      </c>
    </row>
    <row r="312" spans="1:10" x14ac:dyDescent="0.3">
      <c r="A312">
        <v>26</v>
      </c>
      <c r="B312">
        <v>1143016</v>
      </c>
      <c r="C312">
        <f t="shared" si="4"/>
        <v>285754</v>
      </c>
      <c r="D312">
        <v>3</v>
      </c>
      <c r="E312">
        <v>130</v>
      </c>
      <c r="F312" t="str">
        <f>VLOOKUP(D312,[1]LUTs!A$2:B$10, 2, FALSE)</f>
        <v>Queensland</v>
      </c>
      <c r="G312" t="str">
        <f>VLOOKUP($E312,[1]LUTs!$AA$2:$AG$194, 4, FALSE)</f>
        <v>Minimal use</v>
      </c>
      <c r="H312" t="str">
        <f>VLOOKUP($E312,[1]LUTs!$AA$2:$AG$194,5,FALSE)</f>
        <v>Nature conservation</v>
      </c>
      <c r="I312" t="str">
        <f>VLOOKUP($E312,[1]LUTs!$AA$2:$AG$194,6,FALSE)</f>
        <v>Non-agriculture</v>
      </c>
      <c r="J312" t="str">
        <f>VLOOKUP($E312,[1]LUTs!$AA$2:$AG$194,7,FALSE)</f>
        <v>Dryland</v>
      </c>
    </row>
    <row r="313" spans="1:10" x14ac:dyDescent="0.3">
      <c r="A313">
        <v>161</v>
      </c>
      <c r="B313">
        <v>2121565</v>
      </c>
      <c r="C313">
        <f t="shared" si="4"/>
        <v>530391.25</v>
      </c>
      <c r="D313">
        <v>3</v>
      </c>
      <c r="E313">
        <v>131</v>
      </c>
      <c r="F313" t="str">
        <f>VLOOKUP(D313,[1]LUTs!A$2:B$10, 2, FALSE)</f>
        <v>Queensland</v>
      </c>
      <c r="G313" t="str">
        <f>VLOOKUP($E313,[1]LUTs!$AA$2:$AG$194, 4, FALSE)</f>
        <v>Minimal use</v>
      </c>
      <c r="H313" t="str">
        <f>VLOOKUP($E313,[1]LUTs!$AA$2:$AG$194,5,FALSE)</f>
        <v>Nature conservation</v>
      </c>
      <c r="I313" t="str">
        <f>VLOOKUP($E313,[1]LUTs!$AA$2:$AG$194,6,FALSE)</f>
        <v>Non-agriculture</v>
      </c>
      <c r="J313" t="str">
        <f>VLOOKUP($E313,[1]LUTs!$AA$2:$AG$194,7,FALSE)</f>
        <v>Dryland</v>
      </c>
    </row>
    <row r="314" spans="1:10" x14ac:dyDescent="0.3">
      <c r="A314">
        <v>419</v>
      </c>
      <c r="B314">
        <v>179</v>
      </c>
      <c r="C314">
        <f t="shared" si="4"/>
        <v>44.75</v>
      </c>
      <c r="D314">
        <v>3</v>
      </c>
      <c r="E314">
        <v>132</v>
      </c>
      <c r="F314" t="str">
        <f>VLOOKUP(D314,[1]LUTs!A$2:B$10, 2, FALSE)</f>
        <v>Queensland</v>
      </c>
      <c r="G314" t="str">
        <f>VLOOKUP($E314,[1]LUTs!$AA$2:$AG$194, 4, FALSE)</f>
        <v>Minimal use</v>
      </c>
      <c r="H314" t="str">
        <f>VLOOKUP($E314,[1]LUTs!$AA$2:$AG$194,5,FALSE)</f>
        <v>Nature conservation</v>
      </c>
      <c r="I314" t="str">
        <f>VLOOKUP($E314,[1]LUTs!$AA$2:$AG$194,6,FALSE)</f>
        <v>Non-agriculture</v>
      </c>
      <c r="J314" t="str">
        <f>VLOOKUP($E314,[1]LUTs!$AA$2:$AG$194,7,FALSE)</f>
        <v>Dryland</v>
      </c>
    </row>
    <row r="315" spans="1:10" x14ac:dyDescent="0.3">
      <c r="A315">
        <v>1</v>
      </c>
      <c r="B315">
        <v>5202510</v>
      </c>
      <c r="C315">
        <f t="shared" si="4"/>
        <v>1300627.5</v>
      </c>
      <c r="D315">
        <v>3</v>
      </c>
      <c r="E315">
        <v>133</v>
      </c>
      <c r="F315" t="str">
        <f>VLOOKUP(D315,[1]LUTs!A$2:B$10, 2, FALSE)</f>
        <v>Queensland</v>
      </c>
      <c r="G315" t="str">
        <f>VLOOKUP($E315,[1]LUTs!$AA$2:$AG$194, 4, FALSE)</f>
        <v>Minimal use</v>
      </c>
      <c r="H315" t="str">
        <f>VLOOKUP($E315,[1]LUTs!$AA$2:$AG$194,5,FALSE)</f>
        <v>Nature conservation</v>
      </c>
      <c r="I315" t="str">
        <f>VLOOKUP($E315,[1]LUTs!$AA$2:$AG$194,6,FALSE)</f>
        <v>Non-agriculture</v>
      </c>
      <c r="J315" t="str">
        <f>VLOOKUP($E315,[1]LUTs!$AA$2:$AG$194,7,FALSE)</f>
        <v>Dryland</v>
      </c>
    </row>
    <row r="316" spans="1:10" x14ac:dyDescent="0.3">
      <c r="A316">
        <v>260</v>
      </c>
      <c r="B316">
        <v>20162</v>
      </c>
      <c r="C316">
        <f t="shared" si="4"/>
        <v>5040.5</v>
      </c>
      <c r="D316">
        <v>3</v>
      </c>
      <c r="E316">
        <v>134</v>
      </c>
      <c r="F316" t="str">
        <f>VLOOKUP(D316,[1]LUTs!A$2:B$10, 2, FALSE)</f>
        <v>Queensland</v>
      </c>
      <c r="G316" t="str">
        <f>VLOOKUP($E316,[1]LUTs!$AA$2:$AG$194, 4, FALSE)</f>
        <v>Minimal use</v>
      </c>
      <c r="H316" t="str">
        <f>VLOOKUP($E316,[1]LUTs!$AA$2:$AG$194,5,FALSE)</f>
        <v>Nature conservation</v>
      </c>
      <c r="I316" t="str">
        <f>VLOOKUP($E316,[1]LUTs!$AA$2:$AG$194,6,FALSE)</f>
        <v>Non-agriculture</v>
      </c>
      <c r="J316" t="str">
        <f>VLOOKUP($E316,[1]LUTs!$AA$2:$AG$194,7,FALSE)</f>
        <v>Dryland</v>
      </c>
    </row>
    <row r="317" spans="1:10" x14ac:dyDescent="0.3">
      <c r="A317">
        <v>93</v>
      </c>
      <c r="B317">
        <v>551469118</v>
      </c>
      <c r="C317">
        <f t="shared" si="4"/>
        <v>137867279.5</v>
      </c>
      <c r="D317">
        <v>3</v>
      </c>
      <c r="E317">
        <v>210</v>
      </c>
      <c r="F317" t="str">
        <f>VLOOKUP(D317,[1]LUTs!A$2:B$10, 2, FALSE)</f>
        <v>Queensland</v>
      </c>
      <c r="G317" t="str">
        <f>VLOOKUP($E317,[1]LUTs!$AA$2:$AG$194, 4, FALSE)</f>
        <v>Grazing native vegetation</v>
      </c>
      <c r="H317" t="str">
        <f>VLOOKUP($E317,[1]LUTs!$AA$2:$AG$194,5,FALSE)</f>
        <v>Livestock production</v>
      </c>
      <c r="I317" t="str">
        <f>VLOOKUP($E317,[1]LUTs!$AA$2:$AG$194,6,FALSE)</f>
        <v>Agriculture</v>
      </c>
      <c r="J317" t="str">
        <f>VLOOKUP($E317,[1]LUTs!$AA$2:$AG$194,7,FALSE)</f>
        <v>Dryland</v>
      </c>
    </row>
    <row r="318" spans="1:10" x14ac:dyDescent="0.3">
      <c r="A318">
        <v>251</v>
      </c>
      <c r="B318">
        <v>12009751</v>
      </c>
      <c r="C318">
        <f t="shared" si="4"/>
        <v>3002437.75</v>
      </c>
      <c r="D318">
        <v>3</v>
      </c>
      <c r="E318">
        <v>220</v>
      </c>
      <c r="F318" t="str">
        <f>VLOOKUP(D318,[1]LUTs!A$2:B$10, 2, FALSE)</f>
        <v>Queensland</v>
      </c>
      <c r="G318" t="str">
        <f>VLOOKUP($E318,[1]LUTs!$AA$2:$AG$194, 4, FALSE)</f>
        <v>Production native forests</v>
      </c>
      <c r="H318" t="str">
        <f>VLOOKUP($E318,[1]LUTs!$AA$2:$AG$194,5,FALSE)</f>
        <v>Forests and plantations</v>
      </c>
      <c r="I318" t="str">
        <f>VLOOKUP($E318,[1]LUTs!$AA$2:$AG$194,6,FALSE)</f>
        <v>Non-agriculture</v>
      </c>
      <c r="J318" t="str">
        <f>VLOOKUP($E318,[1]LUTs!$AA$2:$AG$194,7,FALSE)</f>
        <v>Dryland</v>
      </c>
    </row>
    <row r="319" spans="1:10" x14ac:dyDescent="0.3">
      <c r="A319">
        <v>426</v>
      </c>
      <c r="B319">
        <v>41</v>
      </c>
      <c r="C319">
        <f t="shared" si="4"/>
        <v>10.25</v>
      </c>
      <c r="D319">
        <v>3</v>
      </c>
      <c r="E319">
        <v>221</v>
      </c>
      <c r="F319" t="str">
        <f>VLOOKUP(D319,[1]LUTs!A$2:B$10, 2, FALSE)</f>
        <v>Queensland</v>
      </c>
      <c r="G319" t="str">
        <f>VLOOKUP($E319,[1]LUTs!$AA$2:$AG$194, 4, FALSE)</f>
        <v>Production native forests</v>
      </c>
      <c r="H319" t="str">
        <f>VLOOKUP($E319,[1]LUTs!$AA$2:$AG$194,5,FALSE)</f>
        <v>Forests and plantations</v>
      </c>
      <c r="I319" t="str">
        <f>VLOOKUP($E319,[1]LUTs!$AA$2:$AG$194,6,FALSE)</f>
        <v>Non-agriculture</v>
      </c>
      <c r="J319" t="str">
        <f>VLOOKUP($E319,[1]LUTs!$AA$2:$AG$194,7,FALSE)</f>
        <v>Dryland</v>
      </c>
    </row>
    <row r="320" spans="1:10" x14ac:dyDescent="0.3">
      <c r="A320">
        <v>277</v>
      </c>
      <c r="B320">
        <v>382727</v>
      </c>
      <c r="C320">
        <f t="shared" si="4"/>
        <v>95681.75</v>
      </c>
      <c r="D320">
        <v>3</v>
      </c>
      <c r="E320">
        <v>310</v>
      </c>
      <c r="F320" t="str">
        <f>VLOOKUP(D320,[1]LUTs!A$2:B$10, 2, FALSE)</f>
        <v>Queensland</v>
      </c>
      <c r="G320" t="str">
        <f>VLOOKUP($E320,[1]LUTs!$AA$2:$AG$194, 4, FALSE)</f>
        <v>Plantation forests (commercial and other)</v>
      </c>
      <c r="H320" t="str">
        <f>VLOOKUP($E320,[1]LUTs!$AA$2:$AG$194,5,FALSE)</f>
        <v>Forests and plantations</v>
      </c>
      <c r="I320" t="str">
        <f>VLOOKUP($E320,[1]LUTs!$AA$2:$AG$194,6,FALSE)</f>
        <v>Non-agriculture</v>
      </c>
      <c r="J320" t="str">
        <f>VLOOKUP($E320,[1]LUTs!$AA$2:$AG$194,7,FALSE)</f>
        <v>Dryland</v>
      </c>
    </row>
    <row r="321" spans="1:10" x14ac:dyDescent="0.3">
      <c r="A321">
        <v>276</v>
      </c>
      <c r="B321">
        <v>90570</v>
      </c>
      <c r="C321">
        <f t="shared" si="4"/>
        <v>22642.5</v>
      </c>
      <c r="D321">
        <v>3</v>
      </c>
      <c r="E321">
        <v>311</v>
      </c>
      <c r="F321" t="str">
        <f>VLOOKUP(D321,[1]LUTs!A$2:B$10, 2, FALSE)</f>
        <v>Queensland</v>
      </c>
      <c r="G321" t="str">
        <f>VLOOKUP($E321,[1]LUTs!$AA$2:$AG$194, 4, FALSE)</f>
        <v>Plantation forests (commercial and other)</v>
      </c>
      <c r="H321" t="str">
        <f>VLOOKUP($E321,[1]LUTs!$AA$2:$AG$194,5,FALSE)</f>
        <v>Forests and plantations</v>
      </c>
      <c r="I321" t="str">
        <f>VLOOKUP($E321,[1]LUTs!$AA$2:$AG$194,6,FALSE)</f>
        <v>Non-agriculture</v>
      </c>
      <c r="J321" t="str">
        <f>VLOOKUP($E321,[1]LUTs!$AA$2:$AG$194,7,FALSE)</f>
        <v>Dryland</v>
      </c>
    </row>
    <row r="322" spans="1:10" x14ac:dyDescent="0.3">
      <c r="A322">
        <v>258</v>
      </c>
      <c r="B322">
        <v>538464</v>
      </c>
      <c r="C322">
        <f t="shared" ref="C322:C385" si="5">B322/4</f>
        <v>134616</v>
      </c>
      <c r="D322">
        <v>3</v>
      </c>
      <c r="E322">
        <v>312</v>
      </c>
      <c r="F322" t="str">
        <f>VLOOKUP(D322,[1]LUTs!A$2:B$10, 2, FALSE)</f>
        <v>Queensland</v>
      </c>
      <c r="G322" t="str">
        <f>VLOOKUP($E322,[1]LUTs!$AA$2:$AG$194, 4, FALSE)</f>
        <v>Plantation forests (commercial and other)</v>
      </c>
      <c r="H322" t="str">
        <f>VLOOKUP($E322,[1]LUTs!$AA$2:$AG$194,5,FALSE)</f>
        <v>Forests and plantations</v>
      </c>
      <c r="I322" t="str">
        <f>VLOOKUP($E322,[1]LUTs!$AA$2:$AG$194,6,FALSE)</f>
        <v>Non-agriculture</v>
      </c>
      <c r="J322" t="str">
        <f>VLOOKUP($E322,[1]LUTs!$AA$2:$AG$194,7,FALSE)</f>
        <v>Dryland</v>
      </c>
    </row>
    <row r="323" spans="1:10" x14ac:dyDescent="0.3">
      <c r="A323">
        <v>362</v>
      </c>
      <c r="B323">
        <v>2902</v>
      </c>
      <c r="C323">
        <f t="shared" si="5"/>
        <v>725.5</v>
      </c>
      <c r="D323">
        <v>3</v>
      </c>
      <c r="E323">
        <v>313</v>
      </c>
      <c r="F323" t="str">
        <f>VLOOKUP(D323,[1]LUTs!A$2:B$10, 2, FALSE)</f>
        <v>Queensland</v>
      </c>
      <c r="G323" t="str">
        <f>VLOOKUP($E323,[1]LUTs!$AA$2:$AG$194, 4, FALSE)</f>
        <v>Plantation forests (commercial and other)</v>
      </c>
      <c r="H323" t="str">
        <f>VLOOKUP($E323,[1]LUTs!$AA$2:$AG$194,5,FALSE)</f>
        <v>Forests and plantations</v>
      </c>
      <c r="I323" t="str">
        <f>VLOOKUP($E323,[1]LUTs!$AA$2:$AG$194,6,FALSE)</f>
        <v>Non-agriculture</v>
      </c>
      <c r="J323" t="str">
        <f>VLOOKUP($E323,[1]LUTs!$AA$2:$AG$194,7,FALSE)</f>
        <v>Dryland</v>
      </c>
    </row>
    <row r="324" spans="1:10" x14ac:dyDescent="0.3">
      <c r="A324">
        <v>358</v>
      </c>
      <c r="B324">
        <v>217</v>
      </c>
      <c r="C324">
        <f t="shared" si="5"/>
        <v>54.25</v>
      </c>
      <c r="D324">
        <v>3</v>
      </c>
      <c r="E324">
        <v>314</v>
      </c>
      <c r="F324" t="str">
        <f>VLOOKUP(D324,[1]LUTs!A$2:B$10, 2, FALSE)</f>
        <v>Queensland</v>
      </c>
      <c r="G324" t="str">
        <f>VLOOKUP($E324,[1]LUTs!$AA$2:$AG$194, 4, FALSE)</f>
        <v>Plantation forests (commercial and other)</v>
      </c>
      <c r="H324" t="str">
        <f>VLOOKUP($E324,[1]LUTs!$AA$2:$AG$194,5,FALSE)</f>
        <v>Forests and plantations</v>
      </c>
      <c r="I324" t="str">
        <f>VLOOKUP($E324,[1]LUTs!$AA$2:$AG$194,6,FALSE)</f>
        <v>Non-agriculture</v>
      </c>
      <c r="J324" t="str">
        <f>VLOOKUP($E324,[1]LUTs!$AA$2:$AG$194,7,FALSE)</f>
        <v>Dryland</v>
      </c>
    </row>
    <row r="325" spans="1:10" x14ac:dyDescent="0.3">
      <c r="A325">
        <v>252</v>
      </c>
      <c r="B325">
        <v>97820</v>
      </c>
      <c r="C325">
        <f t="shared" si="5"/>
        <v>24455</v>
      </c>
      <c r="D325">
        <v>3</v>
      </c>
      <c r="E325">
        <v>320</v>
      </c>
      <c r="F325" t="str">
        <f>VLOOKUP(D325,[1]LUTs!A$2:B$10, 2, FALSE)</f>
        <v>Queensland</v>
      </c>
      <c r="G325" t="str">
        <f>VLOOKUP($E325,[1]LUTs!$AA$2:$AG$194, 4, FALSE)</f>
        <v>Grazing modified pastures</v>
      </c>
      <c r="H325" t="str">
        <f>VLOOKUP($E325,[1]LUTs!$AA$2:$AG$194,5,FALSE)</f>
        <v>Livestock production</v>
      </c>
      <c r="I325" t="str">
        <f>VLOOKUP($E325,[1]LUTs!$AA$2:$AG$194,6,FALSE)</f>
        <v>Agriculture</v>
      </c>
      <c r="J325" t="str">
        <f>VLOOKUP($E325,[1]LUTs!$AA$2:$AG$194,7,FALSE)</f>
        <v>Dryland</v>
      </c>
    </row>
    <row r="326" spans="1:10" x14ac:dyDescent="0.3">
      <c r="A326">
        <v>337</v>
      </c>
      <c r="B326">
        <v>502688</v>
      </c>
      <c r="C326">
        <f t="shared" si="5"/>
        <v>125672</v>
      </c>
      <c r="D326">
        <v>3</v>
      </c>
      <c r="E326">
        <v>322</v>
      </c>
      <c r="F326" t="str">
        <f>VLOOKUP(D326,[1]LUTs!A$2:B$10, 2, FALSE)</f>
        <v>Queensland</v>
      </c>
      <c r="G326" t="str">
        <f>VLOOKUP($E326,[1]LUTs!$AA$2:$AG$194, 4, FALSE)</f>
        <v>Grazing modified pastures</v>
      </c>
      <c r="H326" t="str">
        <f>VLOOKUP($E326,[1]LUTs!$AA$2:$AG$194,5,FALSE)</f>
        <v>Livestock production</v>
      </c>
      <c r="I326" t="str">
        <f>VLOOKUP($E326,[1]LUTs!$AA$2:$AG$194,6,FALSE)</f>
        <v>Agriculture</v>
      </c>
      <c r="J326" t="str">
        <f>VLOOKUP($E326,[1]LUTs!$AA$2:$AG$194,7,FALSE)</f>
        <v>Dryland</v>
      </c>
    </row>
    <row r="327" spans="1:10" x14ac:dyDescent="0.3">
      <c r="A327">
        <v>364</v>
      </c>
      <c r="B327">
        <v>490</v>
      </c>
      <c r="C327">
        <f t="shared" si="5"/>
        <v>122.5</v>
      </c>
      <c r="D327">
        <v>3</v>
      </c>
      <c r="E327">
        <v>323</v>
      </c>
      <c r="F327" t="str">
        <f>VLOOKUP(D327,[1]LUTs!A$2:B$10, 2, FALSE)</f>
        <v>Queensland</v>
      </c>
      <c r="G327" t="str">
        <f>VLOOKUP($E327,[1]LUTs!$AA$2:$AG$194, 4, FALSE)</f>
        <v>Grazing modified pastures</v>
      </c>
      <c r="H327" t="str">
        <f>VLOOKUP($E327,[1]LUTs!$AA$2:$AG$194,5,FALSE)</f>
        <v>Livestock production</v>
      </c>
      <c r="I327" t="str">
        <f>VLOOKUP($E327,[1]LUTs!$AA$2:$AG$194,6,FALSE)</f>
        <v>Agriculture</v>
      </c>
      <c r="J327" t="str">
        <f>VLOOKUP($E327,[1]LUTs!$AA$2:$AG$194,7,FALSE)</f>
        <v>Dryland</v>
      </c>
    </row>
    <row r="328" spans="1:10" x14ac:dyDescent="0.3">
      <c r="A328">
        <v>185</v>
      </c>
      <c r="B328">
        <v>10918301</v>
      </c>
      <c r="C328">
        <f t="shared" si="5"/>
        <v>2729575.25</v>
      </c>
      <c r="D328">
        <v>3</v>
      </c>
      <c r="E328">
        <v>330</v>
      </c>
      <c r="F328" t="str">
        <f>VLOOKUP(D328,[1]LUTs!A$2:B$10, 2, FALSE)</f>
        <v>Queensland</v>
      </c>
      <c r="G328" t="str">
        <f>VLOOKUP($E328,[1]LUTs!$AA$2:$AG$194, 4, FALSE)</f>
        <v>Dryland cropping</v>
      </c>
      <c r="H328" t="str">
        <f>VLOOKUP($E328,[1]LUTs!$AA$2:$AG$194,5,FALSE)</f>
        <v>Cropping</v>
      </c>
      <c r="I328" t="str">
        <f>VLOOKUP($E328,[1]LUTs!$AA$2:$AG$194,6,FALSE)</f>
        <v>Agriculture</v>
      </c>
      <c r="J328" t="str">
        <f>VLOOKUP($E328,[1]LUTs!$AA$2:$AG$194,7,FALSE)</f>
        <v>Dryland</v>
      </c>
    </row>
    <row r="329" spans="1:10" x14ac:dyDescent="0.3">
      <c r="A329">
        <v>357</v>
      </c>
      <c r="B329">
        <v>471325</v>
      </c>
      <c r="C329">
        <f t="shared" si="5"/>
        <v>117831.25</v>
      </c>
      <c r="D329">
        <v>3</v>
      </c>
      <c r="E329">
        <v>331</v>
      </c>
      <c r="F329" t="str">
        <f>VLOOKUP(D329,[1]LUTs!A$2:B$10, 2, FALSE)</f>
        <v>Queensland</v>
      </c>
      <c r="G329" t="str">
        <f>VLOOKUP($E329,[1]LUTs!$AA$2:$AG$194, 4, FALSE)</f>
        <v>Dryland cropping</v>
      </c>
      <c r="H329" t="str">
        <f>VLOOKUP($E329,[1]LUTs!$AA$2:$AG$194,5,FALSE)</f>
        <v>Cropping</v>
      </c>
      <c r="I329" t="str">
        <f>VLOOKUP($E329,[1]LUTs!$AA$2:$AG$194,6,FALSE)</f>
        <v>Agriculture</v>
      </c>
      <c r="J329" t="str">
        <f>VLOOKUP($E329,[1]LUTs!$AA$2:$AG$194,7,FALSE)</f>
        <v>Dryland</v>
      </c>
    </row>
    <row r="330" spans="1:10" x14ac:dyDescent="0.3">
      <c r="A330">
        <v>316</v>
      </c>
      <c r="B330">
        <v>1997</v>
      </c>
      <c r="C330">
        <f t="shared" si="5"/>
        <v>499.25</v>
      </c>
      <c r="D330">
        <v>3</v>
      </c>
      <c r="E330">
        <v>332</v>
      </c>
      <c r="F330" t="str">
        <f>VLOOKUP(D330,[1]LUTs!A$2:B$10, 2, FALSE)</f>
        <v>Queensland</v>
      </c>
      <c r="G330" t="str">
        <f>VLOOKUP($E330,[1]LUTs!$AA$2:$AG$194, 4, FALSE)</f>
        <v>Dryland cropping</v>
      </c>
      <c r="H330" t="str">
        <f>VLOOKUP($E330,[1]LUTs!$AA$2:$AG$194,5,FALSE)</f>
        <v>Cropping</v>
      </c>
      <c r="I330" t="str">
        <f>VLOOKUP($E330,[1]LUTs!$AA$2:$AG$194,6,FALSE)</f>
        <v>Agriculture</v>
      </c>
      <c r="J330" t="str">
        <f>VLOOKUP($E330,[1]LUTs!$AA$2:$AG$194,7,FALSE)</f>
        <v>Dryland</v>
      </c>
    </row>
    <row r="331" spans="1:10" x14ac:dyDescent="0.3">
      <c r="A331">
        <v>243</v>
      </c>
      <c r="B331">
        <v>26974</v>
      </c>
      <c r="C331">
        <f t="shared" si="5"/>
        <v>6743.5</v>
      </c>
      <c r="D331">
        <v>3</v>
      </c>
      <c r="E331">
        <v>333</v>
      </c>
      <c r="F331" t="str">
        <f>VLOOKUP(D331,[1]LUTs!A$2:B$10, 2, FALSE)</f>
        <v>Queensland</v>
      </c>
      <c r="G331" t="str">
        <f>VLOOKUP($E331,[1]LUTs!$AA$2:$AG$194, 4, FALSE)</f>
        <v>Dryland cropping</v>
      </c>
      <c r="H331" t="str">
        <f>VLOOKUP($E331,[1]LUTs!$AA$2:$AG$194,5,FALSE)</f>
        <v>Cropping</v>
      </c>
      <c r="I331" t="str">
        <f>VLOOKUP($E331,[1]LUTs!$AA$2:$AG$194,6,FALSE)</f>
        <v>Agriculture</v>
      </c>
      <c r="J331" t="str">
        <f>VLOOKUP($E331,[1]LUTs!$AA$2:$AG$194,7,FALSE)</f>
        <v>Dryland</v>
      </c>
    </row>
    <row r="332" spans="1:10" x14ac:dyDescent="0.3">
      <c r="A332">
        <v>319</v>
      </c>
      <c r="B332">
        <v>3387</v>
      </c>
      <c r="C332">
        <f t="shared" si="5"/>
        <v>846.75</v>
      </c>
      <c r="D332">
        <v>3</v>
      </c>
      <c r="E332">
        <v>334</v>
      </c>
      <c r="F332" t="str">
        <f>VLOOKUP(D332,[1]LUTs!A$2:B$10, 2, FALSE)</f>
        <v>Queensland</v>
      </c>
      <c r="G332" t="str">
        <f>VLOOKUP($E332,[1]LUTs!$AA$2:$AG$194, 4, FALSE)</f>
        <v>Dryland cropping</v>
      </c>
      <c r="H332" t="str">
        <f>VLOOKUP($E332,[1]LUTs!$AA$2:$AG$194,5,FALSE)</f>
        <v>Cropping</v>
      </c>
      <c r="I332" t="str">
        <f>VLOOKUP($E332,[1]LUTs!$AA$2:$AG$194,6,FALSE)</f>
        <v>Agriculture</v>
      </c>
      <c r="J332" t="str">
        <f>VLOOKUP($E332,[1]LUTs!$AA$2:$AG$194,7,FALSE)</f>
        <v>Dryland</v>
      </c>
    </row>
    <row r="333" spans="1:10" x14ac:dyDescent="0.3">
      <c r="A333">
        <v>264</v>
      </c>
      <c r="B333">
        <v>674193</v>
      </c>
      <c r="C333">
        <f t="shared" si="5"/>
        <v>168548.25</v>
      </c>
      <c r="D333">
        <v>3</v>
      </c>
      <c r="E333">
        <v>335</v>
      </c>
      <c r="F333" t="str">
        <f>VLOOKUP(D333,[1]LUTs!A$2:B$10, 2, FALSE)</f>
        <v>Queensland</v>
      </c>
      <c r="G333" t="str">
        <f>VLOOKUP($E333,[1]LUTs!$AA$2:$AG$194, 4, FALSE)</f>
        <v>Dryland cropping</v>
      </c>
      <c r="H333" t="str">
        <f>VLOOKUP($E333,[1]LUTs!$AA$2:$AG$194,5,FALSE)</f>
        <v>Cropping</v>
      </c>
      <c r="I333" t="str">
        <f>VLOOKUP($E333,[1]LUTs!$AA$2:$AG$194,6,FALSE)</f>
        <v>Agriculture</v>
      </c>
      <c r="J333" t="str">
        <f>VLOOKUP($E333,[1]LUTs!$AA$2:$AG$194,7,FALSE)</f>
        <v>Dryland</v>
      </c>
    </row>
    <row r="334" spans="1:10" x14ac:dyDescent="0.3">
      <c r="A334">
        <v>363</v>
      </c>
      <c r="B334">
        <v>129344</v>
      </c>
      <c r="C334">
        <f t="shared" si="5"/>
        <v>32336</v>
      </c>
      <c r="D334">
        <v>3</v>
      </c>
      <c r="E334">
        <v>336</v>
      </c>
      <c r="F334" t="str">
        <f>VLOOKUP(D334,[1]LUTs!A$2:B$10, 2, FALSE)</f>
        <v>Queensland</v>
      </c>
      <c r="G334" t="str">
        <f>VLOOKUP($E334,[1]LUTs!$AA$2:$AG$194, 4, FALSE)</f>
        <v>Dryland cropping</v>
      </c>
      <c r="H334" t="str">
        <f>VLOOKUP($E334,[1]LUTs!$AA$2:$AG$194,5,FALSE)</f>
        <v>Cropping</v>
      </c>
      <c r="I334" t="str">
        <f>VLOOKUP($E334,[1]LUTs!$AA$2:$AG$194,6,FALSE)</f>
        <v>Agriculture</v>
      </c>
      <c r="J334" t="str">
        <f>VLOOKUP($E334,[1]LUTs!$AA$2:$AG$194,7,FALSE)</f>
        <v>Dryland</v>
      </c>
    </row>
    <row r="335" spans="1:10" x14ac:dyDescent="0.3">
      <c r="A335">
        <v>368</v>
      </c>
      <c r="B335">
        <v>4134</v>
      </c>
      <c r="C335">
        <f t="shared" si="5"/>
        <v>1033.5</v>
      </c>
      <c r="D335">
        <v>3</v>
      </c>
      <c r="E335">
        <v>338</v>
      </c>
      <c r="F335" t="str">
        <f>VLOOKUP(D335,[1]LUTs!A$2:B$10, 2, FALSE)</f>
        <v>Queensland</v>
      </c>
      <c r="G335" t="str">
        <f>VLOOKUP($E335,[1]LUTs!$AA$2:$AG$194, 4, FALSE)</f>
        <v>Dryland cropping</v>
      </c>
      <c r="H335" t="str">
        <f>VLOOKUP($E335,[1]LUTs!$AA$2:$AG$194,5,FALSE)</f>
        <v>Cropping</v>
      </c>
      <c r="I335" t="str">
        <f>VLOOKUP($E335,[1]LUTs!$AA$2:$AG$194,6,FALSE)</f>
        <v>Agriculture</v>
      </c>
      <c r="J335" t="str">
        <f>VLOOKUP($E335,[1]LUTs!$AA$2:$AG$194,7,FALSE)</f>
        <v>Dryland</v>
      </c>
    </row>
    <row r="336" spans="1:10" x14ac:dyDescent="0.3">
      <c r="A336">
        <v>18</v>
      </c>
      <c r="B336">
        <v>26791</v>
      </c>
      <c r="C336">
        <f t="shared" si="5"/>
        <v>6697.75</v>
      </c>
      <c r="D336">
        <v>3</v>
      </c>
      <c r="E336">
        <v>340</v>
      </c>
      <c r="F336" t="str">
        <f>VLOOKUP(D336,[1]LUTs!A$2:B$10, 2, FALSE)</f>
        <v>Queensland</v>
      </c>
      <c r="G336" t="str">
        <f>VLOOKUP($E336,[1]LUTs!$AA$2:$AG$194, 4, FALSE)</f>
        <v>Dryland horticulture</v>
      </c>
      <c r="H336" t="str">
        <f>VLOOKUP($E336,[1]LUTs!$AA$2:$AG$194,5,FALSE)</f>
        <v>Horticulture</v>
      </c>
      <c r="I336" t="str">
        <f>VLOOKUP($E336,[1]LUTs!$AA$2:$AG$194,6,FALSE)</f>
        <v>Agriculture</v>
      </c>
      <c r="J336" t="str">
        <f>VLOOKUP($E336,[1]LUTs!$AA$2:$AG$194,7,FALSE)</f>
        <v>Dryland</v>
      </c>
    </row>
    <row r="337" spans="1:10" x14ac:dyDescent="0.3">
      <c r="A337">
        <v>250</v>
      </c>
      <c r="B337">
        <v>8964</v>
      </c>
      <c r="C337">
        <f t="shared" si="5"/>
        <v>2241</v>
      </c>
      <c r="D337">
        <v>3</v>
      </c>
      <c r="E337">
        <v>341</v>
      </c>
      <c r="F337" t="str">
        <f>VLOOKUP(D337,[1]LUTs!A$2:B$10, 2, FALSE)</f>
        <v>Queensland</v>
      </c>
      <c r="G337" t="str">
        <f>VLOOKUP($E337,[1]LUTs!$AA$2:$AG$194, 4, FALSE)</f>
        <v>Dryland horticulture</v>
      </c>
      <c r="H337" t="str">
        <f>VLOOKUP($E337,[1]LUTs!$AA$2:$AG$194,5,FALSE)</f>
        <v>Horticulture</v>
      </c>
      <c r="I337" t="str">
        <f>VLOOKUP($E337,[1]LUTs!$AA$2:$AG$194,6,FALSE)</f>
        <v>Agriculture</v>
      </c>
      <c r="J337" t="str">
        <f>VLOOKUP($E337,[1]LUTs!$AA$2:$AG$194,7,FALSE)</f>
        <v>Dryland</v>
      </c>
    </row>
    <row r="338" spans="1:10" x14ac:dyDescent="0.3">
      <c r="A338">
        <v>369</v>
      </c>
      <c r="B338">
        <v>733</v>
      </c>
      <c r="C338">
        <f t="shared" si="5"/>
        <v>183.25</v>
      </c>
      <c r="D338">
        <v>3</v>
      </c>
      <c r="E338">
        <v>342</v>
      </c>
      <c r="F338" t="str">
        <f>VLOOKUP(D338,[1]LUTs!A$2:B$10, 2, FALSE)</f>
        <v>Queensland</v>
      </c>
      <c r="G338" t="str">
        <f>VLOOKUP($E338,[1]LUTs!$AA$2:$AG$194, 4, FALSE)</f>
        <v>Dryland horticulture</v>
      </c>
      <c r="H338" t="str">
        <f>VLOOKUP($E338,[1]LUTs!$AA$2:$AG$194,5,FALSE)</f>
        <v>Horticulture</v>
      </c>
      <c r="I338" t="str">
        <f>VLOOKUP($E338,[1]LUTs!$AA$2:$AG$194,6,FALSE)</f>
        <v>Agriculture</v>
      </c>
      <c r="J338" t="str">
        <f>VLOOKUP($E338,[1]LUTs!$AA$2:$AG$194,7,FALSE)</f>
        <v>Dryland</v>
      </c>
    </row>
    <row r="339" spans="1:10" x14ac:dyDescent="0.3">
      <c r="A339">
        <v>421</v>
      </c>
      <c r="B339">
        <v>2768</v>
      </c>
      <c r="C339">
        <f t="shared" si="5"/>
        <v>692</v>
      </c>
      <c r="D339">
        <v>3</v>
      </c>
      <c r="E339">
        <v>343</v>
      </c>
      <c r="F339" t="str">
        <f>VLOOKUP(D339,[1]LUTs!A$2:B$10, 2, FALSE)</f>
        <v>Queensland</v>
      </c>
      <c r="G339" t="str">
        <f>VLOOKUP($E339,[1]LUTs!$AA$2:$AG$194, 4, FALSE)</f>
        <v>Dryland horticulture</v>
      </c>
      <c r="H339" t="str">
        <f>VLOOKUP($E339,[1]LUTs!$AA$2:$AG$194,5,FALSE)</f>
        <v>Horticulture</v>
      </c>
      <c r="I339" t="str">
        <f>VLOOKUP($E339,[1]LUTs!$AA$2:$AG$194,6,FALSE)</f>
        <v>Agriculture</v>
      </c>
      <c r="J339" t="str">
        <f>VLOOKUP($E339,[1]LUTs!$AA$2:$AG$194,7,FALSE)</f>
        <v>Dryland</v>
      </c>
    </row>
    <row r="340" spans="1:10" x14ac:dyDescent="0.3">
      <c r="A340">
        <v>424</v>
      </c>
      <c r="B340">
        <v>337</v>
      </c>
      <c r="C340">
        <f t="shared" si="5"/>
        <v>84.25</v>
      </c>
      <c r="D340">
        <v>3</v>
      </c>
      <c r="E340">
        <v>344</v>
      </c>
      <c r="F340" t="str">
        <f>VLOOKUP(D340,[1]LUTs!A$2:B$10, 2, FALSE)</f>
        <v>Queensland</v>
      </c>
      <c r="G340" t="str">
        <f>VLOOKUP($E340,[1]LUTs!$AA$2:$AG$194, 4, FALSE)</f>
        <v>Dryland horticulture</v>
      </c>
      <c r="H340" t="str">
        <f>VLOOKUP($E340,[1]LUTs!$AA$2:$AG$194,5,FALSE)</f>
        <v>Horticulture</v>
      </c>
      <c r="I340" t="str">
        <f>VLOOKUP($E340,[1]LUTs!$AA$2:$AG$194,6,FALSE)</f>
        <v>Agriculture</v>
      </c>
      <c r="J340" t="str">
        <f>VLOOKUP($E340,[1]LUTs!$AA$2:$AG$194,7,FALSE)</f>
        <v>Dryland</v>
      </c>
    </row>
    <row r="341" spans="1:10" x14ac:dyDescent="0.3">
      <c r="A341">
        <v>405</v>
      </c>
      <c r="B341">
        <v>7456</v>
      </c>
      <c r="C341">
        <f t="shared" si="5"/>
        <v>1864</v>
      </c>
      <c r="D341">
        <v>3</v>
      </c>
      <c r="E341">
        <v>345</v>
      </c>
      <c r="F341" t="str">
        <f>VLOOKUP(D341,[1]LUTs!A$2:B$10, 2, FALSE)</f>
        <v>Queensland</v>
      </c>
      <c r="G341" t="str">
        <f>VLOOKUP($E341,[1]LUTs!$AA$2:$AG$194, 4, FALSE)</f>
        <v>Dryland horticulture</v>
      </c>
      <c r="H341" t="str">
        <f>VLOOKUP($E341,[1]LUTs!$AA$2:$AG$194,5,FALSE)</f>
        <v>Horticulture</v>
      </c>
      <c r="I341" t="str">
        <f>VLOOKUP($E341,[1]LUTs!$AA$2:$AG$194,6,FALSE)</f>
        <v>Agriculture</v>
      </c>
      <c r="J341" t="str">
        <f>VLOOKUP($E341,[1]LUTs!$AA$2:$AG$194,7,FALSE)</f>
        <v>Dryland</v>
      </c>
    </row>
    <row r="342" spans="1:10" x14ac:dyDescent="0.3">
      <c r="A342">
        <v>425</v>
      </c>
      <c r="B342">
        <v>11</v>
      </c>
      <c r="C342">
        <f t="shared" si="5"/>
        <v>2.75</v>
      </c>
      <c r="D342">
        <v>3</v>
      </c>
      <c r="E342">
        <v>346</v>
      </c>
      <c r="F342" t="str">
        <f>VLOOKUP(D342,[1]LUTs!A$2:B$10, 2, FALSE)</f>
        <v>Queensland</v>
      </c>
      <c r="G342" t="str">
        <f>VLOOKUP($E342,[1]LUTs!$AA$2:$AG$194, 4, FALSE)</f>
        <v>Dryland horticulture</v>
      </c>
      <c r="H342" t="str">
        <f>VLOOKUP($E342,[1]LUTs!$AA$2:$AG$194,5,FALSE)</f>
        <v>Horticulture</v>
      </c>
      <c r="I342" t="str">
        <f>VLOOKUP($E342,[1]LUTs!$AA$2:$AG$194,6,FALSE)</f>
        <v>Agriculture</v>
      </c>
      <c r="J342" t="str">
        <f>VLOOKUP($E342,[1]LUTs!$AA$2:$AG$194,7,FALSE)</f>
        <v>Dryland</v>
      </c>
    </row>
    <row r="343" spans="1:10" x14ac:dyDescent="0.3">
      <c r="A343">
        <v>420</v>
      </c>
      <c r="B343">
        <v>99</v>
      </c>
      <c r="C343">
        <f t="shared" si="5"/>
        <v>24.75</v>
      </c>
      <c r="D343">
        <v>3</v>
      </c>
      <c r="E343">
        <v>348</v>
      </c>
      <c r="F343" t="str">
        <f>VLOOKUP(D343,[1]LUTs!A$2:B$10, 2, FALSE)</f>
        <v>Queensland</v>
      </c>
      <c r="G343" t="str">
        <f>VLOOKUP($E343,[1]LUTs!$AA$2:$AG$194, 4, FALSE)</f>
        <v>Dryland horticulture</v>
      </c>
      <c r="H343" t="str">
        <f>VLOOKUP($E343,[1]LUTs!$AA$2:$AG$194,5,FALSE)</f>
        <v>Horticulture</v>
      </c>
      <c r="I343" t="str">
        <f>VLOOKUP($E343,[1]LUTs!$AA$2:$AG$194,6,FALSE)</f>
        <v>Agriculture</v>
      </c>
      <c r="J343" t="str">
        <f>VLOOKUP($E343,[1]LUTs!$AA$2:$AG$194,7,FALSE)</f>
        <v>Dryland</v>
      </c>
    </row>
    <row r="344" spans="1:10" x14ac:dyDescent="0.3">
      <c r="A344">
        <v>242</v>
      </c>
      <c r="B344">
        <v>731</v>
      </c>
      <c r="C344">
        <f t="shared" si="5"/>
        <v>182.75</v>
      </c>
      <c r="D344">
        <v>3</v>
      </c>
      <c r="E344">
        <v>350</v>
      </c>
      <c r="F344" t="str">
        <f>VLOOKUP(D344,[1]LUTs!A$2:B$10, 2, FALSE)</f>
        <v>Queensland</v>
      </c>
      <c r="G344" t="str">
        <f>VLOOKUP($E344,[1]LUTs!$AA$2:$AG$194, 4, FALSE)</f>
        <v>Dryland horticulture</v>
      </c>
      <c r="H344" t="str">
        <f>VLOOKUP($E344,[1]LUTs!$AA$2:$AG$194,5,FALSE)</f>
        <v>Horticulture</v>
      </c>
      <c r="I344" t="str">
        <f>VLOOKUP($E344,[1]LUTs!$AA$2:$AG$194,6,FALSE)</f>
        <v>Agriculture</v>
      </c>
      <c r="J344" t="str">
        <f>VLOOKUP($E344,[1]LUTs!$AA$2:$AG$194,7,FALSE)</f>
        <v>Dryland</v>
      </c>
    </row>
    <row r="345" spans="1:10" x14ac:dyDescent="0.3">
      <c r="A345">
        <v>428</v>
      </c>
      <c r="B345">
        <v>11</v>
      </c>
      <c r="C345">
        <f t="shared" si="5"/>
        <v>2.75</v>
      </c>
      <c r="D345">
        <v>3</v>
      </c>
      <c r="E345">
        <v>353</v>
      </c>
      <c r="F345" t="str">
        <f>VLOOKUP(D345,[1]LUTs!A$2:B$10, 2, FALSE)</f>
        <v>Queensland</v>
      </c>
      <c r="G345" t="str">
        <f>VLOOKUP($E345,[1]LUTs!$AA$2:$AG$194, 4, FALSE)</f>
        <v>Dryland horticulture</v>
      </c>
      <c r="H345" t="str">
        <f>VLOOKUP($E345,[1]LUTs!$AA$2:$AG$194,5,FALSE)</f>
        <v>Horticulture</v>
      </c>
      <c r="I345" t="str">
        <f>VLOOKUP($E345,[1]LUTs!$AA$2:$AG$194,6,FALSE)</f>
        <v>Agriculture</v>
      </c>
      <c r="J345" t="str">
        <f>VLOOKUP($E345,[1]LUTs!$AA$2:$AG$194,7,FALSE)</f>
        <v>Dryland</v>
      </c>
    </row>
    <row r="346" spans="1:10" x14ac:dyDescent="0.3">
      <c r="A346">
        <v>24</v>
      </c>
      <c r="B346">
        <v>55885</v>
      </c>
      <c r="C346">
        <f t="shared" si="5"/>
        <v>13971.25</v>
      </c>
      <c r="D346">
        <v>3</v>
      </c>
      <c r="E346">
        <v>360</v>
      </c>
      <c r="F346" t="str">
        <f>VLOOKUP(D346,[1]LUTs!A$2:B$10, 2, FALSE)</f>
        <v>Queensland</v>
      </c>
      <c r="G346" t="str">
        <f>VLOOKUP($E346,[1]LUTs!$AA$2:$AG$194, 4, FALSE)</f>
        <v>Land in transition</v>
      </c>
      <c r="H346" t="str">
        <f>VLOOKUP($E346,[1]LUTs!$AA$2:$AG$194,5,FALSE)</f>
        <v>Livestock production</v>
      </c>
      <c r="I346" t="str">
        <f>VLOOKUP($E346,[1]LUTs!$AA$2:$AG$194,6,FALSE)</f>
        <v>Agriculture</v>
      </c>
      <c r="J346" t="str">
        <f>VLOOKUP($E346,[1]LUTs!$AA$2:$AG$194,7,FALSE)</f>
        <v>Dryland</v>
      </c>
    </row>
    <row r="347" spans="1:10" x14ac:dyDescent="0.3">
      <c r="A347">
        <v>318</v>
      </c>
      <c r="B347">
        <v>200</v>
      </c>
      <c r="C347">
        <f t="shared" si="5"/>
        <v>50</v>
      </c>
      <c r="D347">
        <v>3</v>
      </c>
      <c r="E347">
        <v>361</v>
      </c>
      <c r="F347" t="str">
        <f>VLOOKUP(D347,[1]LUTs!A$2:B$10, 2, FALSE)</f>
        <v>Queensland</v>
      </c>
      <c r="G347" t="str">
        <f>VLOOKUP($E347,[1]LUTs!$AA$2:$AG$194, 4, FALSE)</f>
        <v>Land in transition</v>
      </c>
      <c r="H347" t="str">
        <f>VLOOKUP($E347,[1]LUTs!$AA$2:$AG$194,5,FALSE)</f>
        <v>Livestock production</v>
      </c>
      <c r="I347" t="str">
        <f>VLOOKUP($E347,[1]LUTs!$AA$2:$AG$194,6,FALSE)</f>
        <v>Agriculture</v>
      </c>
      <c r="J347" t="str">
        <f>VLOOKUP($E347,[1]LUTs!$AA$2:$AG$194,7,FALSE)</f>
        <v>Dryland</v>
      </c>
    </row>
    <row r="348" spans="1:10" x14ac:dyDescent="0.3">
      <c r="A348">
        <v>326</v>
      </c>
      <c r="B348">
        <v>8564</v>
      </c>
      <c r="C348">
        <f t="shared" si="5"/>
        <v>2141</v>
      </c>
      <c r="D348">
        <v>3</v>
      </c>
      <c r="E348">
        <v>362</v>
      </c>
      <c r="F348" t="str">
        <f>VLOOKUP(D348,[1]LUTs!A$2:B$10, 2, FALSE)</f>
        <v>Queensland</v>
      </c>
      <c r="G348" t="str">
        <f>VLOOKUP($E348,[1]LUTs!$AA$2:$AG$194, 4, FALSE)</f>
        <v>Land in transition</v>
      </c>
      <c r="H348" t="str">
        <f>VLOOKUP($E348,[1]LUTs!$AA$2:$AG$194,5,FALSE)</f>
        <v>Livestock production</v>
      </c>
      <c r="I348" t="str">
        <f>VLOOKUP($E348,[1]LUTs!$AA$2:$AG$194,6,FALSE)</f>
        <v>Agriculture</v>
      </c>
      <c r="J348" t="str">
        <f>VLOOKUP($E348,[1]LUTs!$AA$2:$AG$194,7,FALSE)</f>
        <v>Dryland</v>
      </c>
    </row>
    <row r="349" spans="1:10" x14ac:dyDescent="0.3">
      <c r="A349">
        <v>25</v>
      </c>
      <c r="B349">
        <v>19438</v>
      </c>
      <c r="C349">
        <f t="shared" si="5"/>
        <v>4859.5</v>
      </c>
      <c r="D349">
        <v>3</v>
      </c>
      <c r="E349">
        <v>363</v>
      </c>
      <c r="F349" t="str">
        <f>VLOOKUP(D349,[1]LUTs!A$2:B$10, 2, FALSE)</f>
        <v>Queensland</v>
      </c>
      <c r="G349" t="str">
        <f>VLOOKUP($E349,[1]LUTs!$AA$2:$AG$194, 4, FALSE)</f>
        <v>Land in transition</v>
      </c>
      <c r="H349" t="str">
        <f>VLOOKUP($E349,[1]LUTs!$AA$2:$AG$194,5,FALSE)</f>
        <v>Livestock production</v>
      </c>
      <c r="I349" t="str">
        <f>VLOOKUP($E349,[1]LUTs!$AA$2:$AG$194,6,FALSE)</f>
        <v>Agriculture</v>
      </c>
      <c r="J349" t="str">
        <f>VLOOKUP($E349,[1]LUTs!$AA$2:$AG$194,7,FALSE)</f>
        <v>Dryland</v>
      </c>
    </row>
    <row r="350" spans="1:10" x14ac:dyDescent="0.3">
      <c r="A350">
        <v>290</v>
      </c>
      <c r="B350">
        <v>121</v>
      </c>
      <c r="C350">
        <f t="shared" si="5"/>
        <v>30.25</v>
      </c>
      <c r="D350">
        <v>3</v>
      </c>
      <c r="E350">
        <v>364</v>
      </c>
      <c r="F350" t="str">
        <f>VLOOKUP(D350,[1]LUTs!A$2:B$10, 2, FALSE)</f>
        <v>Queensland</v>
      </c>
      <c r="G350" t="str">
        <f>VLOOKUP($E350,[1]LUTs!$AA$2:$AG$194, 4, FALSE)</f>
        <v>Land in transition</v>
      </c>
      <c r="H350" t="str">
        <f>VLOOKUP($E350,[1]LUTs!$AA$2:$AG$194,5,FALSE)</f>
        <v>Livestock production</v>
      </c>
      <c r="I350" t="str">
        <f>VLOOKUP($E350,[1]LUTs!$AA$2:$AG$194,6,FALSE)</f>
        <v>Agriculture</v>
      </c>
      <c r="J350" t="str">
        <f>VLOOKUP($E350,[1]LUTs!$AA$2:$AG$194,7,FALSE)</f>
        <v>Dryland</v>
      </c>
    </row>
    <row r="351" spans="1:10" x14ac:dyDescent="0.3">
      <c r="A351">
        <v>278</v>
      </c>
      <c r="B351">
        <v>634</v>
      </c>
      <c r="C351">
        <f t="shared" si="5"/>
        <v>158.5</v>
      </c>
      <c r="D351">
        <v>3</v>
      </c>
      <c r="E351">
        <v>365</v>
      </c>
      <c r="F351" t="str">
        <f>VLOOKUP(D351,[1]LUTs!A$2:B$10, 2, FALSE)</f>
        <v>Queensland</v>
      </c>
      <c r="G351" t="str">
        <f>VLOOKUP($E351,[1]LUTs!$AA$2:$AG$194, 4, FALSE)</f>
        <v>Land in transition</v>
      </c>
      <c r="H351" t="str">
        <f>VLOOKUP($E351,[1]LUTs!$AA$2:$AG$194,5,FALSE)</f>
        <v>Livestock production</v>
      </c>
      <c r="I351" t="str">
        <f>VLOOKUP($E351,[1]LUTs!$AA$2:$AG$194,6,FALSE)</f>
        <v>Agriculture</v>
      </c>
      <c r="J351" t="str">
        <f>VLOOKUP($E351,[1]LUTs!$AA$2:$AG$194,7,FALSE)</f>
        <v>Dryland</v>
      </c>
    </row>
    <row r="352" spans="1:10" x14ac:dyDescent="0.3">
      <c r="A352">
        <v>239</v>
      </c>
      <c r="B352">
        <v>11603</v>
      </c>
      <c r="C352">
        <f t="shared" si="5"/>
        <v>2900.75</v>
      </c>
      <c r="D352">
        <v>3</v>
      </c>
      <c r="E352">
        <v>410</v>
      </c>
      <c r="F352" t="str">
        <f>VLOOKUP(D352,[1]LUTs!A$2:B$10, 2, FALSE)</f>
        <v>Queensland</v>
      </c>
      <c r="G352" t="str">
        <f>VLOOKUP($E352,[1]LUTs!$AA$2:$AG$194, 4, FALSE)</f>
        <v>Plantation forests (commercial and other)</v>
      </c>
      <c r="H352" t="str">
        <f>VLOOKUP($E352,[1]LUTs!$AA$2:$AG$194,5,FALSE)</f>
        <v>Forests and plantations</v>
      </c>
      <c r="I352" t="str">
        <f>VLOOKUP($E352,[1]LUTs!$AA$2:$AG$194,6,FALSE)</f>
        <v>Non-agriculture</v>
      </c>
      <c r="J352" t="str">
        <f>VLOOKUP($E352,[1]LUTs!$AA$2:$AG$194,7,FALSE)</f>
        <v>Irrigated</v>
      </c>
    </row>
    <row r="353" spans="1:10" x14ac:dyDescent="0.3">
      <c r="A353">
        <v>310</v>
      </c>
      <c r="B353">
        <v>2627</v>
      </c>
      <c r="C353">
        <f t="shared" si="5"/>
        <v>656.75</v>
      </c>
      <c r="D353">
        <v>3</v>
      </c>
      <c r="E353">
        <v>411</v>
      </c>
      <c r="F353" t="str">
        <f>VLOOKUP(D353,[1]LUTs!A$2:B$10, 2, FALSE)</f>
        <v>Queensland</v>
      </c>
      <c r="G353" t="str">
        <f>VLOOKUP($E353,[1]LUTs!$AA$2:$AG$194, 4, FALSE)</f>
        <v>Plantation forests (commercial and other)</v>
      </c>
      <c r="H353" t="str">
        <f>VLOOKUP($E353,[1]LUTs!$AA$2:$AG$194,5,FALSE)</f>
        <v>Forests and plantations</v>
      </c>
      <c r="I353" t="str">
        <f>VLOOKUP($E353,[1]LUTs!$AA$2:$AG$194,6,FALSE)</f>
        <v>Non-agriculture</v>
      </c>
      <c r="J353" t="str">
        <f>VLOOKUP($E353,[1]LUTs!$AA$2:$AG$194,7,FALSE)</f>
        <v>Irrigated</v>
      </c>
    </row>
    <row r="354" spans="1:10" x14ac:dyDescent="0.3">
      <c r="A354">
        <v>347</v>
      </c>
      <c r="B354">
        <v>3488</v>
      </c>
      <c r="C354">
        <f t="shared" si="5"/>
        <v>872</v>
      </c>
      <c r="D354">
        <v>3</v>
      </c>
      <c r="E354">
        <v>413</v>
      </c>
      <c r="F354" t="str">
        <f>VLOOKUP(D354,[1]LUTs!A$2:B$10, 2, FALSE)</f>
        <v>Queensland</v>
      </c>
      <c r="G354" t="str">
        <f>VLOOKUP($E354,[1]LUTs!$AA$2:$AG$194, 4, FALSE)</f>
        <v>Plantation forests (commercial and other)</v>
      </c>
      <c r="H354" t="str">
        <f>VLOOKUP($E354,[1]LUTs!$AA$2:$AG$194,5,FALSE)</f>
        <v>Forests and plantations</v>
      </c>
      <c r="I354" t="str">
        <f>VLOOKUP($E354,[1]LUTs!$AA$2:$AG$194,6,FALSE)</f>
        <v>Non-agriculture</v>
      </c>
      <c r="J354" t="str">
        <f>VLOOKUP($E354,[1]LUTs!$AA$2:$AG$194,7,FALSE)</f>
        <v>Irrigated</v>
      </c>
    </row>
    <row r="355" spans="1:10" x14ac:dyDescent="0.3">
      <c r="A355">
        <v>256</v>
      </c>
      <c r="B355">
        <v>87201</v>
      </c>
      <c r="C355">
        <f t="shared" si="5"/>
        <v>21800.25</v>
      </c>
      <c r="D355">
        <v>3</v>
      </c>
      <c r="E355">
        <v>420</v>
      </c>
      <c r="F355" t="str">
        <f>VLOOKUP(D355,[1]LUTs!A$2:B$10, 2, FALSE)</f>
        <v>Queensland</v>
      </c>
      <c r="G355" t="str">
        <f>VLOOKUP($E355,[1]LUTs!$AA$2:$AG$194, 4, FALSE)</f>
        <v xml:space="preserve">Irrigated pastures </v>
      </c>
      <c r="H355" t="str">
        <f>VLOOKUP($E355,[1]LUTs!$AA$2:$AG$194,5,FALSE)</f>
        <v>Livestock production</v>
      </c>
      <c r="I355" t="str">
        <f>VLOOKUP($E355,[1]LUTs!$AA$2:$AG$194,6,FALSE)</f>
        <v>Agriculture</v>
      </c>
      <c r="J355" t="str">
        <f>VLOOKUP($E355,[1]LUTs!$AA$2:$AG$194,7,FALSE)</f>
        <v>Irrigated</v>
      </c>
    </row>
    <row r="356" spans="1:10" x14ac:dyDescent="0.3">
      <c r="A356">
        <v>353</v>
      </c>
      <c r="B356">
        <v>20506</v>
      </c>
      <c r="C356">
        <f t="shared" si="5"/>
        <v>5126.5</v>
      </c>
      <c r="D356">
        <v>3</v>
      </c>
      <c r="E356">
        <v>421</v>
      </c>
      <c r="F356" t="str">
        <f>VLOOKUP(D356,[1]LUTs!A$2:B$10, 2, FALSE)</f>
        <v>Queensland</v>
      </c>
      <c r="G356" t="str">
        <f>VLOOKUP($E356,[1]LUTs!$AA$2:$AG$194, 4, FALSE)</f>
        <v xml:space="preserve">Irrigated pastures </v>
      </c>
      <c r="H356" t="str">
        <f>VLOOKUP($E356,[1]LUTs!$AA$2:$AG$194,5,FALSE)</f>
        <v>Livestock production</v>
      </c>
      <c r="I356" t="str">
        <f>VLOOKUP($E356,[1]LUTs!$AA$2:$AG$194,6,FALSE)</f>
        <v>Agriculture</v>
      </c>
      <c r="J356" t="str">
        <f>VLOOKUP($E356,[1]LUTs!$AA$2:$AG$194,7,FALSE)</f>
        <v>Irrigated</v>
      </c>
    </row>
    <row r="357" spans="1:10" x14ac:dyDescent="0.3">
      <c r="A357">
        <v>371</v>
      </c>
      <c r="B357">
        <v>494</v>
      </c>
      <c r="C357">
        <f t="shared" si="5"/>
        <v>123.5</v>
      </c>
      <c r="D357">
        <v>3</v>
      </c>
      <c r="E357">
        <v>423</v>
      </c>
      <c r="F357" t="str">
        <f>VLOOKUP(D357,[1]LUTs!A$2:B$10, 2, FALSE)</f>
        <v>Queensland</v>
      </c>
      <c r="G357" t="str">
        <f>VLOOKUP($E357,[1]LUTs!$AA$2:$AG$194, 4, FALSE)</f>
        <v xml:space="preserve">Irrigated pastures </v>
      </c>
      <c r="H357" t="str">
        <f>VLOOKUP($E357,[1]LUTs!$AA$2:$AG$194,5,FALSE)</f>
        <v>Livestock production</v>
      </c>
      <c r="I357" t="str">
        <f>VLOOKUP($E357,[1]LUTs!$AA$2:$AG$194,6,FALSE)</f>
        <v>Agriculture</v>
      </c>
      <c r="J357" t="str">
        <f>VLOOKUP($E357,[1]LUTs!$AA$2:$AG$194,7,FALSE)</f>
        <v>Irrigated</v>
      </c>
    </row>
    <row r="358" spans="1:10" x14ac:dyDescent="0.3">
      <c r="A358">
        <v>56</v>
      </c>
      <c r="B358">
        <v>1145533</v>
      </c>
      <c r="C358">
        <f t="shared" si="5"/>
        <v>286383.25</v>
      </c>
      <c r="D358">
        <v>3</v>
      </c>
      <c r="E358">
        <v>430</v>
      </c>
      <c r="F358" t="str">
        <f>VLOOKUP(D358,[1]LUTs!A$2:B$10, 2, FALSE)</f>
        <v>Queensland</v>
      </c>
      <c r="G358" t="str">
        <f>VLOOKUP($E358,[1]LUTs!$AA$2:$AG$194, 4, FALSE)</f>
        <v>Irrigated cropping</v>
      </c>
      <c r="H358" t="str">
        <f>VLOOKUP($E358,[1]LUTs!$AA$2:$AG$194,5,FALSE)</f>
        <v>Cropping</v>
      </c>
      <c r="I358" t="str">
        <f>VLOOKUP($E358,[1]LUTs!$AA$2:$AG$194,6,FALSE)</f>
        <v>Agriculture</v>
      </c>
      <c r="J358" t="str">
        <f>VLOOKUP($E358,[1]LUTs!$AA$2:$AG$194,7,FALSE)</f>
        <v>Irrigated</v>
      </c>
    </row>
    <row r="359" spans="1:10" x14ac:dyDescent="0.3">
      <c r="A359">
        <v>304</v>
      </c>
      <c r="B359">
        <v>10785</v>
      </c>
      <c r="C359">
        <f t="shared" si="5"/>
        <v>2696.25</v>
      </c>
      <c r="D359">
        <v>3</v>
      </c>
      <c r="E359">
        <v>431</v>
      </c>
      <c r="F359" t="str">
        <f>VLOOKUP(D359,[1]LUTs!A$2:B$10, 2, FALSE)</f>
        <v>Queensland</v>
      </c>
      <c r="G359" t="str">
        <f>VLOOKUP($E359,[1]LUTs!$AA$2:$AG$194, 4, FALSE)</f>
        <v>Irrigated cropping</v>
      </c>
      <c r="H359" t="str">
        <f>VLOOKUP($E359,[1]LUTs!$AA$2:$AG$194,5,FALSE)</f>
        <v>Cropping</v>
      </c>
      <c r="I359" t="str">
        <f>VLOOKUP($E359,[1]LUTs!$AA$2:$AG$194,6,FALSE)</f>
        <v>Agriculture</v>
      </c>
      <c r="J359" t="str">
        <f>VLOOKUP($E359,[1]LUTs!$AA$2:$AG$194,7,FALSE)</f>
        <v>Irrigated</v>
      </c>
    </row>
    <row r="360" spans="1:10" x14ac:dyDescent="0.3">
      <c r="A360">
        <v>263</v>
      </c>
      <c r="B360">
        <v>2352</v>
      </c>
      <c r="C360">
        <f t="shared" si="5"/>
        <v>588</v>
      </c>
      <c r="D360">
        <v>3</v>
      </c>
      <c r="E360">
        <v>432</v>
      </c>
      <c r="F360" t="str">
        <f>VLOOKUP(D360,[1]LUTs!A$2:B$10, 2, FALSE)</f>
        <v>Queensland</v>
      </c>
      <c r="G360" t="str">
        <f>VLOOKUP($E360,[1]LUTs!$AA$2:$AG$194, 4, FALSE)</f>
        <v>Irrigated cropping</v>
      </c>
      <c r="H360" t="str">
        <f>VLOOKUP($E360,[1]LUTs!$AA$2:$AG$194,5,FALSE)</f>
        <v>Cropping</v>
      </c>
      <c r="I360" t="str">
        <f>VLOOKUP($E360,[1]LUTs!$AA$2:$AG$194,6,FALSE)</f>
        <v>Agriculture</v>
      </c>
      <c r="J360" t="str">
        <f>VLOOKUP($E360,[1]LUTs!$AA$2:$AG$194,7,FALSE)</f>
        <v>Irrigated</v>
      </c>
    </row>
    <row r="361" spans="1:10" x14ac:dyDescent="0.3">
      <c r="A361">
        <v>295</v>
      </c>
      <c r="B361">
        <v>17254</v>
      </c>
      <c r="C361">
        <f t="shared" si="5"/>
        <v>4313.5</v>
      </c>
      <c r="D361">
        <v>3</v>
      </c>
      <c r="E361">
        <v>433</v>
      </c>
      <c r="F361" t="str">
        <f>VLOOKUP(D361,[1]LUTs!A$2:B$10, 2, FALSE)</f>
        <v>Queensland</v>
      </c>
      <c r="G361" t="str">
        <f>VLOOKUP($E361,[1]LUTs!$AA$2:$AG$194, 4, FALSE)</f>
        <v>Irrigated cropping</v>
      </c>
      <c r="H361" t="str">
        <f>VLOOKUP($E361,[1]LUTs!$AA$2:$AG$194,5,FALSE)</f>
        <v>Cropping</v>
      </c>
      <c r="I361" t="str">
        <f>VLOOKUP($E361,[1]LUTs!$AA$2:$AG$194,6,FALSE)</f>
        <v>Agriculture</v>
      </c>
      <c r="J361" t="str">
        <f>VLOOKUP($E361,[1]LUTs!$AA$2:$AG$194,7,FALSE)</f>
        <v>Irrigated</v>
      </c>
    </row>
    <row r="362" spans="1:10" x14ac:dyDescent="0.3">
      <c r="A362">
        <v>313</v>
      </c>
      <c r="B362">
        <v>1245</v>
      </c>
      <c r="C362">
        <f t="shared" si="5"/>
        <v>311.25</v>
      </c>
      <c r="D362">
        <v>3</v>
      </c>
      <c r="E362">
        <v>434</v>
      </c>
      <c r="F362" t="str">
        <f>VLOOKUP(D362,[1]LUTs!A$2:B$10, 2, FALSE)</f>
        <v>Queensland</v>
      </c>
      <c r="G362" t="str">
        <f>VLOOKUP($E362,[1]LUTs!$AA$2:$AG$194, 4, FALSE)</f>
        <v>Irrigated cropping</v>
      </c>
      <c r="H362" t="str">
        <f>VLOOKUP($E362,[1]LUTs!$AA$2:$AG$194,5,FALSE)</f>
        <v>Cropping</v>
      </c>
      <c r="I362" t="str">
        <f>VLOOKUP($E362,[1]LUTs!$AA$2:$AG$194,6,FALSE)</f>
        <v>Agriculture</v>
      </c>
      <c r="J362" t="str">
        <f>VLOOKUP($E362,[1]LUTs!$AA$2:$AG$194,7,FALSE)</f>
        <v>Irrigated</v>
      </c>
    </row>
    <row r="363" spans="1:10" x14ac:dyDescent="0.3">
      <c r="A363">
        <v>279</v>
      </c>
      <c r="B363">
        <v>1436931</v>
      </c>
      <c r="C363">
        <f t="shared" si="5"/>
        <v>359232.75</v>
      </c>
      <c r="D363">
        <v>3</v>
      </c>
      <c r="E363">
        <v>435</v>
      </c>
      <c r="F363" t="str">
        <f>VLOOKUP(D363,[1]LUTs!A$2:B$10, 2, FALSE)</f>
        <v>Queensland</v>
      </c>
      <c r="G363" t="str">
        <f>VLOOKUP($E363,[1]LUTs!$AA$2:$AG$194, 4, FALSE)</f>
        <v>Irrigated cropping</v>
      </c>
      <c r="H363" t="str">
        <f>VLOOKUP($E363,[1]LUTs!$AA$2:$AG$194,5,FALSE)</f>
        <v>Cropping</v>
      </c>
      <c r="I363" t="str">
        <f>VLOOKUP($E363,[1]LUTs!$AA$2:$AG$194,6,FALSE)</f>
        <v>Agriculture</v>
      </c>
      <c r="J363" t="str">
        <f>VLOOKUP($E363,[1]LUTs!$AA$2:$AG$194,7,FALSE)</f>
        <v>Irrigated</v>
      </c>
    </row>
    <row r="364" spans="1:10" x14ac:dyDescent="0.3">
      <c r="A364">
        <v>360</v>
      </c>
      <c r="B364">
        <v>928642</v>
      </c>
      <c r="C364">
        <f t="shared" si="5"/>
        <v>232160.5</v>
      </c>
      <c r="D364">
        <v>3</v>
      </c>
      <c r="E364">
        <v>436</v>
      </c>
      <c r="F364" t="str">
        <f>VLOOKUP(D364,[1]LUTs!A$2:B$10, 2, FALSE)</f>
        <v>Queensland</v>
      </c>
      <c r="G364" t="str">
        <f>VLOOKUP($E364,[1]LUTs!$AA$2:$AG$194, 4, FALSE)</f>
        <v>Irrigated cropping</v>
      </c>
      <c r="H364" t="str">
        <f>VLOOKUP($E364,[1]LUTs!$AA$2:$AG$194,5,FALSE)</f>
        <v>Cropping</v>
      </c>
      <c r="I364" t="str">
        <f>VLOOKUP($E364,[1]LUTs!$AA$2:$AG$194,6,FALSE)</f>
        <v>Agriculture</v>
      </c>
      <c r="J364" t="str">
        <f>VLOOKUP($E364,[1]LUTs!$AA$2:$AG$194,7,FALSE)</f>
        <v>Irrigated</v>
      </c>
    </row>
    <row r="365" spans="1:10" x14ac:dyDescent="0.3">
      <c r="A365">
        <v>339</v>
      </c>
      <c r="B365">
        <v>23</v>
      </c>
      <c r="C365">
        <f t="shared" si="5"/>
        <v>5.75</v>
      </c>
      <c r="D365">
        <v>3</v>
      </c>
      <c r="E365">
        <v>439</v>
      </c>
      <c r="F365" t="str">
        <f>VLOOKUP(D365,[1]LUTs!A$2:B$10, 2, FALSE)</f>
        <v>Queensland</v>
      </c>
      <c r="G365" t="str">
        <f>VLOOKUP($E365,[1]LUTs!$AA$2:$AG$194, 4, FALSE)</f>
        <v>Irrigated cropping</v>
      </c>
      <c r="H365" t="str">
        <f>VLOOKUP($E365,[1]LUTs!$AA$2:$AG$194,5,FALSE)</f>
        <v>Cropping</v>
      </c>
      <c r="I365" t="str">
        <f>VLOOKUP($E365,[1]LUTs!$AA$2:$AG$194,6,FALSE)</f>
        <v>Agriculture</v>
      </c>
      <c r="J365" t="str">
        <f>VLOOKUP($E365,[1]LUTs!$AA$2:$AG$194,7,FALSE)</f>
        <v>Irrigated</v>
      </c>
    </row>
    <row r="366" spans="1:10" x14ac:dyDescent="0.3">
      <c r="A366">
        <v>162</v>
      </c>
      <c r="B366">
        <v>54306</v>
      </c>
      <c r="C366">
        <f t="shared" si="5"/>
        <v>13576.5</v>
      </c>
      <c r="D366">
        <v>3</v>
      </c>
      <c r="E366">
        <v>440</v>
      </c>
      <c r="F366" t="str">
        <f>VLOOKUP(D366,[1]LUTs!A$2:B$10, 2, FALSE)</f>
        <v>Queensland</v>
      </c>
      <c r="G366" t="str">
        <f>VLOOKUP($E366,[1]LUTs!$AA$2:$AG$194, 4, FALSE)</f>
        <v>Irrigated horticulture</v>
      </c>
      <c r="H366" t="str">
        <f>VLOOKUP($E366,[1]LUTs!$AA$2:$AG$194,5,FALSE)</f>
        <v>Horticulture</v>
      </c>
      <c r="I366" t="str">
        <f>VLOOKUP($E366,[1]LUTs!$AA$2:$AG$194,6,FALSE)</f>
        <v>Agriculture</v>
      </c>
      <c r="J366" t="str">
        <f>VLOOKUP($E366,[1]LUTs!$AA$2:$AG$194,7,FALSE)</f>
        <v>Irrigated</v>
      </c>
    </row>
    <row r="367" spans="1:10" x14ac:dyDescent="0.3">
      <c r="A367">
        <v>257</v>
      </c>
      <c r="B367">
        <v>140072</v>
      </c>
      <c r="C367">
        <f t="shared" si="5"/>
        <v>35018</v>
      </c>
      <c r="D367">
        <v>3</v>
      </c>
      <c r="E367">
        <v>441</v>
      </c>
      <c r="F367" t="str">
        <f>VLOOKUP(D367,[1]LUTs!A$2:B$10, 2, FALSE)</f>
        <v>Queensland</v>
      </c>
      <c r="G367" t="str">
        <f>VLOOKUP($E367,[1]LUTs!$AA$2:$AG$194, 4, FALSE)</f>
        <v>Irrigated horticulture</v>
      </c>
      <c r="H367" t="str">
        <f>VLOOKUP($E367,[1]LUTs!$AA$2:$AG$194,5,FALSE)</f>
        <v>Horticulture</v>
      </c>
      <c r="I367" t="str">
        <f>VLOOKUP($E367,[1]LUTs!$AA$2:$AG$194,6,FALSE)</f>
        <v>Agriculture</v>
      </c>
      <c r="J367" t="str">
        <f>VLOOKUP($E367,[1]LUTs!$AA$2:$AG$194,7,FALSE)</f>
        <v>Irrigated</v>
      </c>
    </row>
    <row r="368" spans="1:10" x14ac:dyDescent="0.3">
      <c r="A368">
        <v>307</v>
      </c>
      <c r="B368">
        <v>6890</v>
      </c>
      <c r="C368">
        <f t="shared" si="5"/>
        <v>1722.5</v>
      </c>
      <c r="D368">
        <v>3</v>
      </c>
      <c r="E368">
        <v>442</v>
      </c>
      <c r="F368" t="str">
        <f>VLOOKUP(D368,[1]LUTs!A$2:B$10, 2, FALSE)</f>
        <v>Queensland</v>
      </c>
      <c r="G368" t="str">
        <f>VLOOKUP($E368,[1]LUTs!$AA$2:$AG$194, 4, FALSE)</f>
        <v>Irrigated horticulture</v>
      </c>
      <c r="H368" t="str">
        <f>VLOOKUP($E368,[1]LUTs!$AA$2:$AG$194,5,FALSE)</f>
        <v>Horticulture</v>
      </c>
      <c r="I368" t="str">
        <f>VLOOKUP($E368,[1]LUTs!$AA$2:$AG$194,6,FALSE)</f>
        <v>Agriculture</v>
      </c>
      <c r="J368" t="str">
        <f>VLOOKUP($E368,[1]LUTs!$AA$2:$AG$194,7,FALSE)</f>
        <v>Irrigated</v>
      </c>
    </row>
    <row r="369" spans="1:10" x14ac:dyDescent="0.3">
      <c r="A369">
        <v>302</v>
      </c>
      <c r="B369">
        <v>51069</v>
      </c>
      <c r="C369">
        <f t="shared" si="5"/>
        <v>12767.25</v>
      </c>
      <c r="D369">
        <v>3</v>
      </c>
      <c r="E369">
        <v>443</v>
      </c>
      <c r="F369" t="str">
        <f>VLOOKUP(D369,[1]LUTs!A$2:B$10, 2, FALSE)</f>
        <v>Queensland</v>
      </c>
      <c r="G369" t="str">
        <f>VLOOKUP($E369,[1]LUTs!$AA$2:$AG$194, 4, FALSE)</f>
        <v>Irrigated horticulture</v>
      </c>
      <c r="H369" t="str">
        <f>VLOOKUP($E369,[1]LUTs!$AA$2:$AG$194,5,FALSE)</f>
        <v>Horticulture</v>
      </c>
      <c r="I369" t="str">
        <f>VLOOKUP($E369,[1]LUTs!$AA$2:$AG$194,6,FALSE)</f>
        <v>Agriculture</v>
      </c>
      <c r="J369" t="str">
        <f>VLOOKUP($E369,[1]LUTs!$AA$2:$AG$194,7,FALSE)</f>
        <v>Irrigated</v>
      </c>
    </row>
    <row r="370" spans="1:10" x14ac:dyDescent="0.3">
      <c r="A370">
        <v>266</v>
      </c>
      <c r="B370">
        <v>6068</v>
      </c>
      <c r="C370">
        <f t="shared" si="5"/>
        <v>1517</v>
      </c>
      <c r="D370">
        <v>3</v>
      </c>
      <c r="E370">
        <v>444</v>
      </c>
      <c r="F370" t="str">
        <f>VLOOKUP(D370,[1]LUTs!A$2:B$10, 2, FALSE)</f>
        <v>Queensland</v>
      </c>
      <c r="G370" t="str">
        <f>VLOOKUP($E370,[1]LUTs!$AA$2:$AG$194, 4, FALSE)</f>
        <v>Irrigated horticulture</v>
      </c>
      <c r="H370" t="str">
        <f>VLOOKUP($E370,[1]LUTs!$AA$2:$AG$194,5,FALSE)</f>
        <v>Horticulture</v>
      </c>
      <c r="I370" t="str">
        <f>VLOOKUP($E370,[1]LUTs!$AA$2:$AG$194,6,FALSE)</f>
        <v>Agriculture</v>
      </c>
      <c r="J370" t="str">
        <f>VLOOKUP($E370,[1]LUTs!$AA$2:$AG$194,7,FALSE)</f>
        <v>Irrigated</v>
      </c>
    </row>
    <row r="371" spans="1:10" x14ac:dyDescent="0.3">
      <c r="A371">
        <v>297</v>
      </c>
      <c r="B371">
        <v>14900</v>
      </c>
      <c r="C371">
        <f t="shared" si="5"/>
        <v>3725</v>
      </c>
      <c r="D371">
        <v>3</v>
      </c>
      <c r="E371">
        <v>445</v>
      </c>
      <c r="F371" t="str">
        <f>VLOOKUP(D371,[1]LUTs!A$2:B$10, 2, FALSE)</f>
        <v>Queensland</v>
      </c>
      <c r="G371" t="str">
        <f>VLOOKUP($E371,[1]LUTs!$AA$2:$AG$194, 4, FALSE)</f>
        <v>Irrigated horticulture</v>
      </c>
      <c r="H371" t="str">
        <f>VLOOKUP($E371,[1]LUTs!$AA$2:$AG$194,5,FALSE)</f>
        <v>Horticulture</v>
      </c>
      <c r="I371" t="str">
        <f>VLOOKUP($E371,[1]LUTs!$AA$2:$AG$194,6,FALSE)</f>
        <v>Agriculture</v>
      </c>
      <c r="J371" t="str">
        <f>VLOOKUP($E371,[1]LUTs!$AA$2:$AG$194,7,FALSE)</f>
        <v>Irrigated</v>
      </c>
    </row>
    <row r="372" spans="1:10" x14ac:dyDescent="0.3">
      <c r="A372">
        <v>430</v>
      </c>
      <c r="B372">
        <v>55</v>
      </c>
      <c r="C372">
        <f t="shared" si="5"/>
        <v>13.75</v>
      </c>
      <c r="D372">
        <v>3</v>
      </c>
      <c r="E372">
        <v>446</v>
      </c>
      <c r="F372" t="str">
        <f>VLOOKUP(D372,[1]LUTs!A$2:B$10, 2, FALSE)</f>
        <v>Queensland</v>
      </c>
      <c r="G372" t="str">
        <f>VLOOKUP($E372,[1]LUTs!$AA$2:$AG$194, 4, FALSE)</f>
        <v>Irrigated horticulture</v>
      </c>
      <c r="H372" t="str">
        <f>VLOOKUP($E372,[1]LUTs!$AA$2:$AG$194,5,FALSE)</f>
        <v>Horticulture</v>
      </c>
      <c r="I372" t="str">
        <f>VLOOKUP($E372,[1]LUTs!$AA$2:$AG$194,6,FALSE)</f>
        <v>Agriculture</v>
      </c>
      <c r="J372" t="str">
        <f>VLOOKUP($E372,[1]LUTs!$AA$2:$AG$194,7,FALSE)</f>
        <v>Irrigated</v>
      </c>
    </row>
    <row r="373" spans="1:10" x14ac:dyDescent="0.3">
      <c r="A373">
        <v>404</v>
      </c>
      <c r="B373">
        <v>657</v>
      </c>
      <c r="C373">
        <f t="shared" si="5"/>
        <v>164.25</v>
      </c>
      <c r="D373">
        <v>3</v>
      </c>
      <c r="E373">
        <v>447</v>
      </c>
      <c r="F373" t="str">
        <f>VLOOKUP(D373,[1]LUTs!A$2:B$10, 2, FALSE)</f>
        <v>Queensland</v>
      </c>
      <c r="G373" t="str">
        <f>VLOOKUP($E373,[1]LUTs!$AA$2:$AG$194, 4, FALSE)</f>
        <v>Irrigated horticulture</v>
      </c>
      <c r="H373" t="str">
        <f>VLOOKUP($E373,[1]LUTs!$AA$2:$AG$194,5,FALSE)</f>
        <v>Horticulture</v>
      </c>
      <c r="I373" t="str">
        <f>VLOOKUP($E373,[1]LUTs!$AA$2:$AG$194,6,FALSE)</f>
        <v>Agriculture</v>
      </c>
      <c r="J373" t="str">
        <f>VLOOKUP($E373,[1]LUTs!$AA$2:$AG$194,7,FALSE)</f>
        <v>Irrigated</v>
      </c>
    </row>
    <row r="374" spans="1:10" x14ac:dyDescent="0.3">
      <c r="A374">
        <v>296</v>
      </c>
      <c r="B374">
        <v>24993</v>
      </c>
      <c r="C374">
        <f t="shared" si="5"/>
        <v>6248.25</v>
      </c>
      <c r="D374">
        <v>3</v>
      </c>
      <c r="E374">
        <v>448</v>
      </c>
      <c r="F374" t="str">
        <f>VLOOKUP(D374,[1]LUTs!A$2:B$10, 2, FALSE)</f>
        <v>Queensland</v>
      </c>
      <c r="G374" t="str">
        <f>VLOOKUP($E374,[1]LUTs!$AA$2:$AG$194, 4, FALSE)</f>
        <v>Irrigated horticulture</v>
      </c>
      <c r="H374" t="str">
        <f>VLOOKUP($E374,[1]LUTs!$AA$2:$AG$194,5,FALSE)</f>
        <v>Horticulture</v>
      </c>
      <c r="I374" t="str">
        <f>VLOOKUP($E374,[1]LUTs!$AA$2:$AG$194,6,FALSE)</f>
        <v>Agriculture</v>
      </c>
      <c r="J374" t="str">
        <f>VLOOKUP($E374,[1]LUTs!$AA$2:$AG$194,7,FALSE)</f>
        <v>Irrigated</v>
      </c>
    </row>
    <row r="375" spans="1:10" x14ac:dyDescent="0.3">
      <c r="A375">
        <v>343</v>
      </c>
      <c r="B375">
        <v>9174</v>
      </c>
      <c r="C375">
        <f t="shared" si="5"/>
        <v>2293.5</v>
      </c>
      <c r="D375">
        <v>3</v>
      </c>
      <c r="E375">
        <v>449</v>
      </c>
      <c r="F375" t="str">
        <f>VLOOKUP(D375,[1]LUTs!A$2:B$10, 2, FALSE)</f>
        <v>Queensland</v>
      </c>
      <c r="G375" t="str">
        <f>VLOOKUP($E375,[1]LUTs!$AA$2:$AG$194, 4, FALSE)</f>
        <v>Irrigated horticulture</v>
      </c>
      <c r="H375" t="str">
        <f>VLOOKUP($E375,[1]LUTs!$AA$2:$AG$194,5,FALSE)</f>
        <v>Horticulture</v>
      </c>
      <c r="I375" t="str">
        <f>VLOOKUP($E375,[1]LUTs!$AA$2:$AG$194,6,FALSE)</f>
        <v>Agriculture</v>
      </c>
      <c r="J375" t="str">
        <f>VLOOKUP($E375,[1]LUTs!$AA$2:$AG$194,7,FALSE)</f>
        <v>Irrigated</v>
      </c>
    </row>
    <row r="376" spans="1:10" x14ac:dyDescent="0.3">
      <c r="A376">
        <v>262</v>
      </c>
      <c r="B376">
        <v>191124</v>
      </c>
      <c r="C376">
        <f t="shared" si="5"/>
        <v>47781</v>
      </c>
      <c r="D376">
        <v>3</v>
      </c>
      <c r="E376">
        <v>450</v>
      </c>
      <c r="F376" t="str">
        <f>VLOOKUP(D376,[1]LUTs!A$2:B$10, 2, FALSE)</f>
        <v>Queensland</v>
      </c>
      <c r="G376" t="str">
        <f>VLOOKUP($E376,[1]LUTs!$AA$2:$AG$194, 4, FALSE)</f>
        <v>Irrigated horticulture</v>
      </c>
      <c r="H376" t="str">
        <f>VLOOKUP($E376,[1]LUTs!$AA$2:$AG$194,5,FALSE)</f>
        <v>Horticulture</v>
      </c>
      <c r="I376" t="str">
        <f>VLOOKUP($E376,[1]LUTs!$AA$2:$AG$194,6,FALSE)</f>
        <v>Agriculture</v>
      </c>
      <c r="J376" t="str">
        <f>VLOOKUP($E376,[1]LUTs!$AA$2:$AG$194,7,FALSE)</f>
        <v>Irrigated</v>
      </c>
    </row>
    <row r="377" spans="1:10" x14ac:dyDescent="0.3">
      <c r="A377">
        <v>341</v>
      </c>
      <c r="B377">
        <v>2095</v>
      </c>
      <c r="C377">
        <f t="shared" si="5"/>
        <v>523.75</v>
      </c>
      <c r="D377">
        <v>3</v>
      </c>
      <c r="E377">
        <v>451</v>
      </c>
      <c r="F377" t="str">
        <f>VLOOKUP(D377,[1]LUTs!A$2:B$10, 2, FALSE)</f>
        <v>Queensland</v>
      </c>
      <c r="G377" t="str">
        <f>VLOOKUP($E377,[1]LUTs!$AA$2:$AG$194, 4, FALSE)</f>
        <v>Irrigated horticulture</v>
      </c>
      <c r="H377" t="str">
        <f>VLOOKUP($E377,[1]LUTs!$AA$2:$AG$194,5,FALSE)</f>
        <v>Horticulture</v>
      </c>
      <c r="I377" t="str">
        <f>VLOOKUP($E377,[1]LUTs!$AA$2:$AG$194,6,FALSE)</f>
        <v>Agriculture</v>
      </c>
      <c r="J377" t="str">
        <f>VLOOKUP($E377,[1]LUTs!$AA$2:$AG$194,7,FALSE)</f>
        <v>Irrigated</v>
      </c>
    </row>
    <row r="378" spans="1:10" x14ac:dyDescent="0.3">
      <c r="A378">
        <v>269</v>
      </c>
      <c r="B378">
        <v>207</v>
      </c>
      <c r="C378">
        <f t="shared" si="5"/>
        <v>51.75</v>
      </c>
      <c r="D378">
        <v>3</v>
      </c>
      <c r="E378">
        <v>452</v>
      </c>
      <c r="F378" t="str">
        <f>VLOOKUP(D378,[1]LUTs!A$2:B$10, 2, FALSE)</f>
        <v>Queensland</v>
      </c>
      <c r="G378" t="str">
        <f>VLOOKUP($E378,[1]LUTs!$AA$2:$AG$194, 4, FALSE)</f>
        <v>Irrigated horticulture</v>
      </c>
      <c r="H378" t="str">
        <f>VLOOKUP($E378,[1]LUTs!$AA$2:$AG$194,5,FALSE)</f>
        <v>Horticulture</v>
      </c>
      <c r="I378" t="str">
        <f>VLOOKUP($E378,[1]LUTs!$AA$2:$AG$194,6,FALSE)</f>
        <v>Agriculture</v>
      </c>
      <c r="J378" t="str">
        <f>VLOOKUP($E378,[1]LUTs!$AA$2:$AG$194,7,FALSE)</f>
        <v>Irrigated</v>
      </c>
    </row>
    <row r="379" spans="1:10" x14ac:dyDescent="0.3">
      <c r="A379">
        <v>299</v>
      </c>
      <c r="B379">
        <v>43861</v>
      </c>
      <c r="C379">
        <f t="shared" si="5"/>
        <v>10965.25</v>
      </c>
      <c r="D379">
        <v>3</v>
      </c>
      <c r="E379">
        <v>453</v>
      </c>
      <c r="F379" t="str">
        <f>VLOOKUP(D379,[1]LUTs!A$2:B$10, 2, FALSE)</f>
        <v>Queensland</v>
      </c>
      <c r="G379" t="str">
        <f>VLOOKUP($E379,[1]LUTs!$AA$2:$AG$194, 4, FALSE)</f>
        <v>Irrigated horticulture</v>
      </c>
      <c r="H379" t="str">
        <f>VLOOKUP($E379,[1]LUTs!$AA$2:$AG$194,5,FALSE)</f>
        <v>Horticulture</v>
      </c>
      <c r="I379" t="str">
        <f>VLOOKUP($E379,[1]LUTs!$AA$2:$AG$194,6,FALSE)</f>
        <v>Agriculture</v>
      </c>
      <c r="J379" t="str">
        <f>VLOOKUP($E379,[1]LUTs!$AA$2:$AG$194,7,FALSE)</f>
        <v>Irrigated</v>
      </c>
    </row>
    <row r="380" spans="1:10" x14ac:dyDescent="0.3">
      <c r="A380">
        <v>286</v>
      </c>
      <c r="B380">
        <v>10250</v>
      </c>
      <c r="C380">
        <f t="shared" si="5"/>
        <v>2562.5</v>
      </c>
      <c r="D380">
        <v>3</v>
      </c>
      <c r="E380">
        <v>454</v>
      </c>
      <c r="F380" t="str">
        <f>VLOOKUP(D380,[1]LUTs!A$2:B$10, 2, FALSE)</f>
        <v>Queensland</v>
      </c>
      <c r="G380" t="str">
        <f>VLOOKUP($E380,[1]LUTs!$AA$2:$AG$194, 4, FALSE)</f>
        <v>Irrigated horticulture</v>
      </c>
      <c r="H380" t="str">
        <f>VLOOKUP($E380,[1]LUTs!$AA$2:$AG$194,5,FALSE)</f>
        <v>Horticulture</v>
      </c>
      <c r="I380" t="str">
        <f>VLOOKUP($E380,[1]LUTs!$AA$2:$AG$194,6,FALSE)</f>
        <v>Agriculture</v>
      </c>
      <c r="J380" t="str">
        <f>VLOOKUP($E380,[1]LUTs!$AA$2:$AG$194,7,FALSE)</f>
        <v>Irrigated</v>
      </c>
    </row>
    <row r="381" spans="1:10" x14ac:dyDescent="0.3">
      <c r="A381">
        <v>306</v>
      </c>
      <c r="B381">
        <v>4064</v>
      </c>
      <c r="C381">
        <f t="shared" si="5"/>
        <v>1016</v>
      </c>
      <c r="D381">
        <v>3</v>
      </c>
      <c r="E381">
        <v>460</v>
      </c>
      <c r="F381" t="str">
        <f>VLOOKUP(D381,[1]LUTs!A$2:B$10, 2, FALSE)</f>
        <v>Queensland</v>
      </c>
      <c r="G381" t="str">
        <f>VLOOKUP($E381,[1]LUTs!$AA$2:$AG$194, 4, FALSE)</f>
        <v>Land in transition</v>
      </c>
      <c r="H381" t="str">
        <f>VLOOKUP($E381,[1]LUTs!$AA$2:$AG$194,5,FALSE)</f>
        <v>Livestock production</v>
      </c>
      <c r="I381" t="str">
        <f>VLOOKUP($E381,[1]LUTs!$AA$2:$AG$194,6,FALSE)</f>
        <v>Agriculture</v>
      </c>
      <c r="J381" t="str">
        <f>VLOOKUP($E381,[1]LUTs!$AA$2:$AG$194,7,FALSE)</f>
        <v>Irrigated</v>
      </c>
    </row>
    <row r="382" spans="1:10" x14ac:dyDescent="0.3">
      <c r="A382">
        <v>365</v>
      </c>
      <c r="B382">
        <v>513</v>
      </c>
      <c r="C382">
        <f t="shared" si="5"/>
        <v>128.25</v>
      </c>
      <c r="D382">
        <v>3</v>
      </c>
      <c r="E382">
        <v>461</v>
      </c>
      <c r="F382" t="str">
        <f>VLOOKUP(D382,[1]LUTs!A$2:B$10, 2, FALSE)</f>
        <v>Queensland</v>
      </c>
      <c r="G382" t="str">
        <f>VLOOKUP($E382,[1]LUTs!$AA$2:$AG$194, 4, FALSE)</f>
        <v>Land in transition</v>
      </c>
      <c r="H382" t="str">
        <f>VLOOKUP($E382,[1]LUTs!$AA$2:$AG$194,5,FALSE)</f>
        <v>Livestock production</v>
      </c>
      <c r="I382" t="str">
        <f>VLOOKUP($E382,[1]LUTs!$AA$2:$AG$194,6,FALSE)</f>
        <v>Agriculture</v>
      </c>
      <c r="J382" t="str">
        <f>VLOOKUP($E382,[1]LUTs!$AA$2:$AG$194,7,FALSE)</f>
        <v>Irrigated</v>
      </c>
    </row>
    <row r="383" spans="1:10" x14ac:dyDescent="0.3">
      <c r="A383">
        <v>336</v>
      </c>
      <c r="B383">
        <v>2122</v>
      </c>
      <c r="C383">
        <f t="shared" si="5"/>
        <v>530.5</v>
      </c>
      <c r="D383">
        <v>3</v>
      </c>
      <c r="E383">
        <v>462</v>
      </c>
      <c r="F383" t="str">
        <f>VLOOKUP(D383,[1]LUTs!A$2:B$10, 2, FALSE)</f>
        <v>Queensland</v>
      </c>
      <c r="G383" t="str">
        <f>VLOOKUP($E383,[1]LUTs!$AA$2:$AG$194, 4, FALSE)</f>
        <v>Land in transition</v>
      </c>
      <c r="H383" t="str">
        <f>VLOOKUP($E383,[1]LUTs!$AA$2:$AG$194,5,FALSE)</f>
        <v>Livestock production</v>
      </c>
      <c r="I383" t="str">
        <f>VLOOKUP($E383,[1]LUTs!$AA$2:$AG$194,6,FALSE)</f>
        <v>Agriculture</v>
      </c>
      <c r="J383" t="str">
        <f>VLOOKUP($E383,[1]LUTs!$AA$2:$AG$194,7,FALSE)</f>
        <v>Irrigated</v>
      </c>
    </row>
    <row r="384" spans="1:10" x14ac:dyDescent="0.3">
      <c r="A384">
        <v>355</v>
      </c>
      <c r="B384">
        <v>56</v>
      </c>
      <c r="C384">
        <f t="shared" si="5"/>
        <v>14</v>
      </c>
      <c r="D384">
        <v>3</v>
      </c>
      <c r="E384">
        <v>463</v>
      </c>
      <c r="F384" t="str">
        <f>VLOOKUP(D384,[1]LUTs!A$2:B$10, 2, FALSE)</f>
        <v>Queensland</v>
      </c>
      <c r="G384" t="str">
        <f>VLOOKUP($E384,[1]LUTs!$AA$2:$AG$194, 4, FALSE)</f>
        <v>Land in transition</v>
      </c>
      <c r="H384" t="str">
        <f>VLOOKUP($E384,[1]LUTs!$AA$2:$AG$194,5,FALSE)</f>
        <v>Livestock production</v>
      </c>
      <c r="I384" t="str">
        <f>VLOOKUP($E384,[1]LUTs!$AA$2:$AG$194,6,FALSE)</f>
        <v>Agriculture</v>
      </c>
      <c r="J384" t="str">
        <f>VLOOKUP($E384,[1]LUTs!$AA$2:$AG$194,7,FALSE)</f>
        <v>Irrigated</v>
      </c>
    </row>
    <row r="385" spans="1:10" x14ac:dyDescent="0.3">
      <c r="A385">
        <v>300</v>
      </c>
      <c r="B385">
        <v>182</v>
      </c>
      <c r="C385">
        <f t="shared" si="5"/>
        <v>45.5</v>
      </c>
      <c r="D385">
        <v>3</v>
      </c>
      <c r="E385">
        <v>464</v>
      </c>
      <c r="F385" t="str">
        <f>VLOOKUP(D385,[1]LUTs!A$2:B$10, 2, FALSE)</f>
        <v>Queensland</v>
      </c>
      <c r="G385" t="str">
        <f>VLOOKUP($E385,[1]LUTs!$AA$2:$AG$194, 4, FALSE)</f>
        <v>Land in transition</v>
      </c>
      <c r="H385" t="str">
        <f>VLOOKUP($E385,[1]LUTs!$AA$2:$AG$194,5,FALSE)</f>
        <v>Livestock production</v>
      </c>
      <c r="I385" t="str">
        <f>VLOOKUP($E385,[1]LUTs!$AA$2:$AG$194,6,FALSE)</f>
        <v>Agriculture</v>
      </c>
      <c r="J385" t="str">
        <f>VLOOKUP($E385,[1]LUTs!$AA$2:$AG$194,7,FALSE)</f>
        <v>Irrigated</v>
      </c>
    </row>
    <row r="386" spans="1:10" x14ac:dyDescent="0.3">
      <c r="A386">
        <v>334</v>
      </c>
      <c r="B386">
        <v>2856</v>
      </c>
      <c r="C386">
        <f t="shared" ref="C386:C449" si="6">B386/4</f>
        <v>714</v>
      </c>
      <c r="D386">
        <v>3</v>
      </c>
      <c r="E386">
        <v>465</v>
      </c>
      <c r="F386" t="str">
        <f>VLOOKUP(D386,[1]LUTs!A$2:B$10, 2, FALSE)</f>
        <v>Queensland</v>
      </c>
      <c r="G386" t="str">
        <f>VLOOKUP($E386,[1]LUTs!$AA$2:$AG$194, 4, FALSE)</f>
        <v>Land in transition</v>
      </c>
      <c r="H386" t="str">
        <f>VLOOKUP($E386,[1]LUTs!$AA$2:$AG$194,5,FALSE)</f>
        <v>Livestock production</v>
      </c>
      <c r="I386" t="str">
        <f>VLOOKUP($E386,[1]LUTs!$AA$2:$AG$194,6,FALSE)</f>
        <v>Agriculture</v>
      </c>
      <c r="J386" t="str">
        <f>VLOOKUP($E386,[1]LUTs!$AA$2:$AG$194,7,FALSE)</f>
        <v>Irrigated</v>
      </c>
    </row>
    <row r="387" spans="1:10" x14ac:dyDescent="0.3">
      <c r="A387">
        <v>163</v>
      </c>
      <c r="B387">
        <v>5775</v>
      </c>
      <c r="C387">
        <f t="shared" si="6"/>
        <v>1443.75</v>
      </c>
      <c r="D387">
        <v>3</v>
      </c>
      <c r="E387">
        <v>510</v>
      </c>
      <c r="F387" t="str">
        <f>VLOOKUP(D387,[1]LUTs!A$2:B$10, 2, FALSE)</f>
        <v>Queensland</v>
      </c>
      <c r="G387" t="str">
        <f>VLOOKUP($E387,[1]LUTs!$AA$2:$AG$194, 4, FALSE)</f>
        <v>Intensive plant production</v>
      </c>
      <c r="H387" t="str">
        <f>VLOOKUP($E387,[1]LUTs!$AA$2:$AG$194,5,FALSE)</f>
        <v>Horticulture</v>
      </c>
      <c r="I387" t="str">
        <f>VLOOKUP($E387,[1]LUTs!$AA$2:$AG$194,6,FALSE)</f>
        <v>Agriculture</v>
      </c>
      <c r="J387" t="str">
        <f>VLOOKUP($E387,[1]LUTs!$AA$2:$AG$194,7,FALSE)</f>
        <v>Irrigated</v>
      </c>
    </row>
    <row r="388" spans="1:10" x14ac:dyDescent="0.3">
      <c r="A388">
        <v>331</v>
      </c>
      <c r="B388">
        <v>783</v>
      </c>
      <c r="C388">
        <f t="shared" si="6"/>
        <v>195.75</v>
      </c>
      <c r="D388">
        <v>3</v>
      </c>
      <c r="E388">
        <v>511</v>
      </c>
      <c r="F388" t="str">
        <f>VLOOKUP(D388,[1]LUTs!A$2:B$10, 2, FALSE)</f>
        <v>Queensland</v>
      </c>
      <c r="G388" t="str">
        <f>VLOOKUP($E388,[1]LUTs!$AA$2:$AG$194, 4, FALSE)</f>
        <v>Intensive plant production</v>
      </c>
      <c r="H388" t="str">
        <f>VLOOKUP($E388,[1]LUTs!$AA$2:$AG$194,5,FALSE)</f>
        <v>Horticulture</v>
      </c>
      <c r="I388" t="str">
        <f>VLOOKUP($E388,[1]LUTs!$AA$2:$AG$194,6,FALSE)</f>
        <v>Agriculture</v>
      </c>
      <c r="J388" t="str">
        <f>VLOOKUP($E388,[1]LUTs!$AA$2:$AG$194,7,FALSE)</f>
        <v>Irrigated</v>
      </c>
    </row>
    <row r="389" spans="1:10" x14ac:dyDescent="0.3">
      <c r="A389">
        <v>312</v>
      </c>
      <c r="B389">
        <v>1375</v>
      </c>
      <c r="C389">
        <f t="shared" si="6"/>
        <v>343.75</v>
      </c>
      <c r="D389">
        <v>3</v>
      </c>
      <c r="E389">
        <v>512</v>
      </c>
      <c r="F389" t="str">
        <f>VLOOKUP(D389,[1]LUTs!A$2:B$10, 2, FALSE)</f>
        <v>Queensland</v>
      </c>
      <c r="G389" t="str">
        <f>VLOOKUP($E389,[1]LUTs!$AA$2:$AG$194, 4, FALSE)</f>
        <v>Intensive plant production</v>
      </c>
      <c r="H389" t="str">
        <f>VLOOKUP($E389,[1]LUTs!$AA$2:$AG$194,5,FALSE)</f>
        <v>Horticulture</v>
      </c>
      <c r="I389" t="str">
        <f>VLOOKUP($E389,[1]LUTs!$AA$2:$AG$194,6,FALSE)</f>
        <v>Agriculture</v>
      </c>
      <c r="J389" t="str">
        <f>VLOOKUP($E389,[1]LUTs!$AA$2:$AG$194,7,FALSE)</f>
        <v>Irrigated</v>
      </c>
    </row>
    <row r="390" spans="1:10" x14ac:dyDescent="0.3">
      <c r="A390">
        <v>294</v>
      </c>
      <c r="B390">
        <v>477</v>
      </c>
      <c r="C390">
        <f t="shared" si="6"/>
        <v>119.25</v>
      </c>
      <c r="D390">
        <v>3</v>
      </c>
      <c r="E390">
        <v>513</v>
      </c>
      <c r="F390" t="str">
        <f>VLOOKUP(D390,[1]LUTs!A$2:B$10, 2, FALSE)</f>
        <v>Queensland</v>
      </c>
      <c r="G390" t="str">
        <f>VLOOKUP($E390,[1]LUTs!$AA$2:$AG$194, 4, FALSE)</f>
        <v>Intensive plant production</v>
      </c>
      <c r="H390" t="str">
        <f>VLOOKUP($E390,[1]LUTs!$AA$2:$AG$194,5,FALSE)</f>
        <v>Horticulture</v>
      </c>
      <c r="I390" t="str">
        <f>VLOOKUP($E390,[1]LUTs!$AA$2:$AG$194,6,FALSE)</f>
        <v>Agriculture</v>
      </c>
      <c r="J390" t="str">
        <f>VLOOKUP($E390,[1]LUTs!$AA$2:$AG$194,7,FALSE)</f>
        <v>Irrigated</v>
      </c>
    </row>
    <row r="391" spans="1:10" x14ac:dyDescent="0.3">
      <c r="A391">
        <v>315</v>
      </c>
      <c r="B391">
        <v>78</v>
      </c>
      <c r="C391">
        <f t="shared" si="6"/>
        <v>19.5</v>
      </c>
      <c r="D391">
        <v>3</v>
      </c>
      <c r="E391">
        <v>514</v>
      </c>
      <c r="F391" t="str">
        <f>VLOOKUP(D391,[1]LUTs!A$2:B$10, 2, FALSE)</f>
        <v>Queensland</v>
      </c>
      <c r="G391" t="str">
        <f>VLOOKUP($E391,[1]LUTs!$AA$2:$AG$194, 4, FALSE)</f>
        <v>Intensive plant production</v>
      </c>
      <c r="H391" t="str">
        <f>VLOOKUP($E391,[1]LUTs!$AA$2:$AG$194,5,FALSE)</f>
        <v>Horticulture</v>
      </c>
      <c r="I391" t="str">
        <f>VLOOKUP($E391,[1]LUTs!$AA$2:$AG$194,6,FALSE)</f>
        <v>Agriculture</v>
      </c>
      <c r="J391" t="str">
        <f>VLOOKUP($E391,[1]LUTs!$AA$2:$AG$194,7,FALSE)</f>
        <v>Irrigated</v>
      </c>
    </row>
    <row r="392" spans="1:10" x14ac:dyDescent="0.3">
      <c r="A392">
        <v>280</v>
      </c>
      <c r="B392">
        <v>179</v>
      </c>
      <c r="C392">
        <f t="shared" si="6"/>
        <v>44.75</v>
      </c>
      <c r="D392">
        <v>3</v>
      </c>
      <c r="E392">
        <v>515</v>
      </c>
      <c r="F392" t="str">
        <f>VLOOKUP(D392,[1]LUTs!A$2:B$10, 2, FALSE)</f>
        <v>Queensland</v>
      </c>
      <c r="G392" t="str">
        <f>VLOOKUP($E392,[1]LUTs!$AA$2:$AG$194, 4, FALSE)</f>
        <v>Intensive plant production</v>
      </c>
      <c r="H392" t="str">
        <f>VLOOKUP($E392,[1]LUTs!$AA$2:$AG$194,5,FALSE)</f>
        <v>Horticulture</v>
      </c>
      <c r="I392" t="str">
        <f>VLOOKUP($E392,[1]LUTs!$AA$2:$AG$194,6,FALSE)</f>
        <v>Agriculture</v>
      </c>
      <c r="J392" t="str">
        <f>VLOOKUP($E392,[1]LUTs!$AA$2:$AG$194,7,FALSE)</f>
        <v>Dryland</v>
      </c>
    </row>
    <row r="393" spans="1:10" x14ac:dyDescent="0.3">
      <c r="A393">
        <v>373</v>
      </c>
      <c r="B393">
        <v>1987</v>
      </c>
      <c r="C393">
        <f t="shared" si="6"/>
        <v>496.75</v>
      </c>
      <c r="D393">
        <v>3</v>
      </c>
      <c r="E393">
        <v>520</v>
      </c>
      <c r="F393" t="str">
        <f>VLOOKUP(D393,[1]LUTs!A$2:B$10, 2, FALSE)</f>
        <v>Queensland</v>
      </c>
      <c r="G393" t="str">
        <f>VLOOKUP($E393,[1]LUTs!$AA$2:$AG$194, 4, FALSE)</f>
        <v>Intensive animal production</v>
      </c>
      <c r="H393" t="str">
        <f>VLOOKUP($E393,[1]LUTs!$AA$2:$AG$194,5,FALSE)</f>
        <v>Livestock production</v>
      </c>
      <c r="I393" t="str">
        <f>VLOOKUP($E393,[1]LUTs!$AA$2:$AG$194,6,FALSE)</f>
        <v>Agriculture</v>
      </c>
      <c r="J393" t="str">
        <f>VLOOKUP($E393,[1]LUTs!$AA$2:$AG$194,7,FALSE)</f>
        <v>Dryland</v>
      </c>
    </row>
    <row r="394" spans="1:10" x14ac:dyDescent="0.3">
      <c r="A394">
        <v>314</v>
      </c>
      <c r="B394">
        <v>4726</v>
      </c>
      <c r="C394">
        <f t="shared" si="6"/>
        <v>1181.5</v>
      </c>
      <c r="D394">
        <v>3</v>
      </c>
      <c r="E394">
        <v>521</v>
      </c>
      <c r="F394" t="str">
        <f>VLOOKUP(D394,[1]LUTs!A$2:B$10, 2, FALSE)</f>
        <v>Queensland</v>
      </c>
      <c r="G394" t="str">
        <f>VLOOKUP($E394,[1]LUTs!$AA$2:$AG$194, 4, FALSE)</f>
        <v>Intensive animal production</v>
      </c>
      <c r="H394" t="str">
        <f>VLOOKUP($E394,[1]LUTs!$AA$2:$AG$194,5,FALSE)</f>
        <v>Livestock production</v>
      </c>
      <c r="I394" t="str">
        <f>VLOOKUP($E394,[1]LUTs!$AA$2:$AG$194,6,FALSE)</f>
        <v>Agriculture</v>
      </c>
      <c r="J394" t="str">
        <f>VLOOKUP($E394,[1]LUTs!$AA$2:$AG$194,7,FALSE)</f>
        <v>Dryland</v>
      </c>
    </row>
    <row r="395" spans="1:10" x14ac:dyDescent="0.3">
      <c r="A395">
        <v>265</v>
      </c>
      <c r="B395">
        <v>17752</v>
      </c>
      <c r="C395">
        <f t="shared" si="6"/>
        <v>4438</v>
      </c>
      <c r="D395">
        <v>3</v>
      </c>
      <c r="E395">
        <v>522</v>
      </c>
      <c r="F395" t="str">
        <f>VLOOKUP(D395,[1]LUTs!A$2:B$10, 2, FALSE)</f>
        <v>Queensland</v>
      </c>
      <c r="G395" t="str">
        <f>VLOOKUP($E395,[1]LUTs!$AA$2:$AG$194, 4, FALSE)</f>
        <v>Intensive animal production</v>
      </c>
      <c r="H395" t="str">
        <f>VLOOKUP($E395,[1]LUTs!$AA$2:$AG$194,5,FALSE)</f>
        <v>Livestock production</v>
      </c>
      <c r="I395" t="str">
        <f>VLOOKUP($E395,[1]LUTs!$AA$2:$AG$194,6,FALSE)</f>
        <v>Agriculture</v>
      </c>
      <c r="J395" t="str">
        <f>VLOOKUP($E395,[1]LUTs!$AA$2:$AG$194,7,FALSE)</f>
        <v>Dryland</v>
      </c>
    </row>
    <row r="396" spans="1:10" x14ac:dyDescent="0.3">
      <c r="A396">
        <v>285</v>
      </c>
      <c r="B396">
        <v>11416</v>
      </c>
      <c r="C396">
        <f t="shared" si="6"/>
        <v>2854</v>
      </c>
      <c r="D396">
        <v>3</v>
      </c>
      <c r="E396">
        <v>523</v>
      </c>
      <c r="F396" t="str">
        <f>VLOOKUP(D396,[1]LUTs!A$2:B$10, 2, FALSE)</f>
        <v>Queensland</v>
      </c>
      <c r="G396" t="str">
        <f>VLOOKUP($E396,[1]LUTs!$AA$2:$AG$194, 4, FALSE)</f>
        <v>Intensive animal production</v>
      </c>
      <c r="H396" t="str">
        <f>VLOOKUP($E396,[1]LUTs!$AA$2:$AG$194,5,FALSE)</f>
        <v>Livestock production</v>
      </c>
      <c r="I396" t="str">
        <f>VLOOKUP($E396,[1]LUTs!$AA$2:$AG$194,6,FALSE)</f>
        <v>Agriculture</v>
      </c>
      <c r="J396" t="str">
        <f>VLOOKUP($E396,[1]LUTs!$AA$2:$AG$194,7,FALSE)</f>
        <v>Dryland</v>
      </c>
    </row>
    <row r="397" spans="1:10" x14ac:dyDescent="0.3">
      <c r="A397">
        <v>303</v>
      </c>
      <c r="B397">
        <v>5453</v>
      </c>
      <c r="C397">
        <f t="shared" si="6"/>
        <v>1363.25</v>
      </c>
      <c r="D397">
        <v>3</v>
      </c>
      <c r="E397">
        <v>524</v>
      </c>
      <c r="F397" t="str">
        <f>VLOOKUP(D397,[1]LUTs!A$2:B$10, 2, FALSE)</f>
        <v>Queensland</v>
      </c>
      <c r="G397" t="str">
        <f>VLOOKUP($E397,[1]LUTs!$AA$2:$AG$194, 4, FALSE)</f>
        <v>Intensive animal production</v>
      </c>
      <c r="H397" t="str">
        <f>VLOOKUP($E397,[1]LUTs!$AA$2:$AG$194,5,FALSE)</f>
        <v>Livestock production</v>
      </c>
      <c r="I397" t="str">
        <f>VLOOKUP($E397,[1]LUTs!$AA$2:$AG$194,6,FALSE)</f>
        <v>Agriculture</v>
      </c>
      <c r="J397" t="str">
        <f>VLOOKUP($E397,[1]LUTs!$AA$2:$AG$194,7,FALSE)</f>
        <v>Dryland</v>
      </c>
    </row>
    <row r="398" spans="1:10" x14ac:dyDescent="0.3">
      <c r="A398">
        <v>33</v>
      </c>
      <c r="B398">
        <v>15543</v>
      </c>
      <c r="C398">
        <f t="shared" si="6"/>
        <v>3885.75</v>
      </c>
      <c r="D398">
        <v>3</v>
      </c>
      <c r="E398">
        <v>525</v>
      </c>
      <c r="F398" t="str">
        <f>VLOOKUP(D398,[1]LUTs!A$2:B$10, 2, FALSE)</f>
        <v>Queensland</v>
      </c>
      <c r="G398" t="str">
        <f>VLOOKUP($E398,[1]LUTs!$AA$2:$AG$194, 4, FALSE)</f>
        <v>Intensive animal production</v>
      </c>
      <c r="H398" t="str">
        <f>VLOOKUP($E398,[1]LUTs!$AA$2:$AG$194,5,FALSE)</f>
        <v>Livestock production</v>
      </c>
      <c r="I398" t="str">
        <f>VLOOKUP($E398,[1]LUTs!$AA$2:$AG$194,6,FALSE)</f>
        <v>Agriculture</v>
      </c>
      <c r="J398" t="str">
        <f>VLOOKUP($E398,[1]LUTs!$AA$2:$AG$194,7,FALSE)</f>
        <v>Dryland</v>
      </c>
    </row>
    <row r="399" spans="1:10" x14ac:dyDescent="0.3">
      <c r="A399">
        <v>275</v>
      </c>
      <c r="B399">
        <v>19368</v>
      </c>
      <c r="C399">
        <f t="shared" si="6"/>
        <v>4842</v>
      </c>
      <c r="D399">
        <v>3</v>
      </c>
      <c r="E399">
        <v>526</v>
      </c>
      <c r="F399" t="str">
        <f>VLOOKUP(D399,[1]LUTs!A$2:B$10, 2, FALSE)</f>
        <v>Queensland</v>
      </c>
      <c r="G399" t="str">
        <f>VLOOKUP($E399,[1]LUTs!$AA$2:$AG$194, 4, FALSE)</f>
        <v>Intensive animal production</v>
      </c>
      <c r="H399" t="str">
        <f>VLOOKUP($E399,[1]LUTs!$AA$2:$AG$194,5,FALSE)</f>
        <v>Livestock production</v>
      </c>
      <c r="I399" t="str">
        <f>VLOOKUP($E399,[1]LUTs!$AA$2:$AG$194,6,FALSE)</f>
        <v>Agriculture</v>
      </c>
      <c r="J399" t="str">
        <f>VLOOKUP($E399,[1]LUTs!$AA$2:$AG$194,7,FALSE)</f>
        <v>Dryland</v>
      </c>
    </row>
    <row r="400" spans="1:10" x14ac:dyDescent="0.3">
      <c r="A400">
        <v>308</v>
      </c>
      <c r="B400">
        <v>3389</v>
      </c>
      <c r="C400">
        <f t="shared" si="6"/>
        <v>847.25</v>
      </c>
      <c r="D400">
        <v>3</v>
      </c>
      <c r="E400">
        <v>527</v>
      </c>
      <c r="F400" t="str">
        <f>VLOOKUP(D400,[1]LUTs!A$2:B$10, 2, FALSE)</f>
        <v>Queensland</v>
      </c>
      <c r="G400" t="str">
        <f>VLOOKUP($E400,[1]LUTs!$AA$2:$AG$194, 4, FALSE)</f>
        <v>Intensive animal production</v>
      </c>
      <c r="H400" t="str">
        <f>VLOOKUP($E400,[1]LUTs!$AA$2:$AG$194,5,FALSE)</f>
        <v>Livestock production</v>
      </c>
      <c r="I400" t="str">
        <f>VLOOKUP($E400,[1]LUTs!$AA$2:$AG$194,6,FALSE)</f>
        <v>Agriculture</v>
      </c>
      <c r="J400" t="str">
        <f>VLOOKUP($E400,[1]LUTs!$AA$2:$AG$194,7,FALSE)</f>
        <v>Dryland</v>
      </c>
    </row>
    <row r="401" spans="1:10" x14ac:dyDescent="0.3">
      <c r="A401">
        <v>284</v>
      </c>
      <c r="B401">
        <v>1228</v>
      </c>
      <c r="C401">
        <f t="shared" si="6"/>
        <v>307</v>
      </c>
      <c r="D401">
        <v>3</v>
      </c>
      <c r="E401">
        <v>528</v>
      </c>
      <c r="F401" t="str">
        <f>VLOOKUP(D401,[1]LUTs!A$2:B$10, 2, FALSE)</f>
        <v>Queensland</v>
      </c>
      <c r="G401" t="str">
        <f>VLOOKUP($E401,[1]LUTs!$AA$2:$AG$194, 4, FALSE)</f>
        <v>Intensive animal production</v>
      </c>
      <c r="H401" t="str">
        <f>VLOOKUP($E401,[1]LUTs!$AA$2:$AG$194,5,FALSE)</f>
        <v>Livestock production</v>
      </c>
      <c r="I401" t="str">
        <f>VLOOKUP($E401,[1]LUTs!$AA$2:$AG$194,6,FALSE)</f>
        <v>Agriculture</v>
      </c>
      <c r="J401" t="str">
        <f>VLOOKUP($E401,[1]LUTs!$AA$2:$AG$194,7,FALSE)</f>
        <v>Dryland</v>
      </c>
    </row>
    <row r="402" spans="1:10" x14ac:dyDescent="0.3">
      <c r="A402">
        <v>9</v>
      </c>
      <c r="B402">
        <v>84196</v>
      </c>
      <c r="C402">
        <f t="shared" si="6"/>
        <v>21049</v>
      </c>
      <c r="D402">
        <v>3</v>
      </c>
      <c r="E402">
        <v>530</v>
      </c>
      <c r="F402" t="str">
        <f>VLOOKUP(D402,[1]LUTs!A$2:B$10, 2, FALSE)</f>
        <v>Queensland</v>
      </c>
      <c r="G402" t="str">
        <f>VLOOKUP($E402,[1]LUTs!$AA$2:$AG$194, 4, FALSE)</f>
        <v>Urban intensive uses</v>
      </c>
      <c r="H402" t="str">
        <f>VLOOKUP($E402,[1]LUTs!$AA$2:$AG$194,5,FALSE)</f>
        <v>Intensive uses</v>
      </c>
      <c r="I402" t="str">
        <f>VLOOKUP($E402,[1]LUTs!$AA$2:$AG$194,6,FALSE)</f>
        <v>Non-agriculture</v>
      </c>
      <c r="J402" t="str">
        <f>VLOOKUP($E402,[1]LUTs!$AA$2:$AG$194,7,FALSE)</f>
        <v>Dryland</v>
      </c>
    </row>
    <row r="403" spans="1:10" x14ac:dyDescent="0.3">
      <c r="A403">
        <v>288</v>
      </c>
      <c r="B403">
        <v>362</v>
      </c>
      <c r="C403">
        <f t="shared" si="6"/>
        <v>90.5</v>
      </c>
      <c r="D403">
        <v>3</v>
      </c>
      <c r="E403">
        <v>531</v>
      </c>
      <c r="F403" t="str">
        <f>VLOOKUP(D403,[1]LUTs!A$2:B$10, 2, FALSE)</f>
        <v>Queensland</v>
      </c>
      <c r="G403" t="str">
        <f>VLOOKUP($E403,[1]LUTs!$AA$2:$AG$194, 4, FALSE)</f>
        <v>Urban intensive uses</v>
      </c>
      <c r="H403" t="str">
        <f>VLOOKUP($E403,[1]LUTs!$AA$2:$AG$194,5,FALSE)</f>
        <v>Intensive uses</v>
      </c>
      <c r="I403" t="str">
        <f>VLOOKUP($E403,[1]LUTs!$AA$2:$AG$194,6,FALSE)</f>
        <v>Non-agriculture</v>
      </c>
      <c r="J403" t="str">
        <f>VLOOKUP($E403,[1]LUTs!$AA$2:$AG$194,7,FALSE)</f>
        <v>Dryland</v>
      </c>
    </row>
    <row r="404" spans="1:10" x14ac:dyDescent="0.3">
      <c r="A404">
        <v>271</v>
      </c>
      <c r="B404">
        <v>3858</v>
      </c>
      <c r="C404">
        <f t="shared" si="6"/>
        <v>964.5</v>
      </c>
      <c r="D404">
        <v>3</v>
      </c>
      <c r="E404">
        <v>532</v>
      </c>
      <c r="F404" t="str">
        <f>VLOOKUP(D404,[1]LUTs!A$2:B$10, 2, FALSE)</f>
        <v>Queensland</v>
      </c>
      <c r="G404" t="str">
        <f>VLOOKUP($E404,[1]LUTs!$AA$2:$AG$194, 4, FALSE)</f>
        <v>Urban intensive uses</v>
      </c>
      <c r="H404" t="str">
        <f>VLOOKUP($E404,[1]LUTs!$AA$2:$AG$194,5,FALSE)</f>
        <v>Intensive uses</v>
      </c>
      <c r="I404" t="str">
        <f>VLOOKUP($E404,[1]LUTs!$AA$2:$AG$194,6,FALSE)</f>
        <v>Non-agriculture</v>
      </c>
      <c r="J404" t="str">
        <f>VLOOKUP($E404,[1]LUTs!$AA$2:$AG$194,7,FALSE)</f>
        <v>Dryland</v>
      </c>
    </row>
    <row r="405" spans="1:10" x14ac:dyDescent="0.3">
      <c r="A405">
        <v>309</v>
      </c>
      <c r="B405">
        <v>13153</v>
      </c>
      <c r="C405">
        <f t="shared" si="6"/>
        <v>3288.25</v>
      </c>
      <c r="D405">
        <v>3</v>
      </c>
      <c r="E405">
        <v>533</v>
      </c>
      <c r="F405" t="str">
        <f>VLOOKUP(D405,[1]LUTs!A$2:B$10, 2, FALSE)</f>
        <v>Queensland</v>
      </c>
      <c r="G405" t="str">
        <f>VLOOKUP($E405,[1]LUTs!$AA$2:$AG$194, 4, FALSE)</f>
        <v>Urban intensive uses</v>
      </c>
      <c r="H405" t="str">
        <f>VLOOKUP($E405,[1]LUTs!$AA$2:$AG$194,5,FALSE)</f>
        <v>Intensive uses</v>
      </c>
      <c r="I405" t="str">
        <f>VLOOKUP($E405,[1]LUTs!$AA$2:$AG$194,6,FALSE)</f>
        <v>Non-agriculture</v>
      </c>
      <c r="J405" t="str">
        <f>VLOOKUP($E405,[1]LUTs!$AA$2:$AG$194,7,FALSE)</f>
        <v>Dryland</v>
      </c>
    </row>
    <row r="406" spans="1:10" x14ac:dyDescent="0.3">
      <c r="A406">
        <v>338</v>
      </c>
      <c r="B406">
        <v>1597</v>
      </c>
      <c r="C406">
        <f t="shared" si="6"/>
        <v>399.25</v>
      </c>
      <c r="D406">
        <v>3</v>
      </c>
      <c r="E406">
        <v>534</v>
      </c>
      <c r="F406" t="str">
        <f>VLOOKUP(D406,[1]LUTs!A$2:B$10, 2, FALSE)</f>
        <v>Queensland</v>
      </c>
      <c r="G406" t="str">
        <f>VLOOKUP($E406,[1]LUTs!$AA$2:$AG$194, 4, FALSE)</f>
        <v>Urban intensive uses</v>
      </c>
      <c r="H406" t="str">
        <f>VLOOKUP($E406,[1]LUTs!$AA$2:$AG$194,5,FALSE)</f>
        <v>Intensive uses</v>
      </c>
      <c r="I406" t="str">
        <f>VLOOKUP($E406,[1]LUTs!$AA$2:$AG$194,6,FALSE)</f>
        <v>Non-agriculture</v>
      </c>
      <c r="J406" t="str">
        <f>VLOOKUP($E406,[1]LUTs!$AA$2:$AG$194,7,FALSE)</f>
        <v>Dryland</v>
      </c>
    </row>
    <row r="407" spans="1:10" x14ac:dyDescent="0.3">
      <c r="A407">
        <v>253</v>
      </c>
      <c r="B407">
        <v>3197</v>
      </c>
      <c r="C407">
        <f t="shared" si="6"/>
        <v>799.25</v>
      </c>
      <c r="D407">
        <v>3</v>
      </c>
      <c r="E407">
        <v>535</v>
      </c>
      <c r="F407" t="str">
        <f>VLOOKUP(D407,[1]LUTs!A$2:B$10, 2, FALSE)</f>
        <v>Queensland</v>
      </c>
      <c r="G407" t="str">
        <f>VLOOKUP($E407,[1]LUTs!$AA$2:$AG$194, 4, FALSE)</f>
        <v>Urban intensive uses</v>
      </c>
      <c r="H407" t="str">
        <f>VLOOKUP($E407,[1]LUTs!$AA$2:$AG$194,5,FALSE)</f>
        <v>Intensive uses</v>
      </c>
      <c r="I407" t="str">
        <f>VLOOKUP($E407,[1]LUTs!$AA$2:$AG$194,6,FALSE)</f>
        <v>Non-agriculture</v>
      </c>
      <c r="J407" t="str">
        <f>VLOOKUP($E407,[1]LUTs!$AA$2:$AG$194,7,FALSE)</f>
        <v>Dryland</v>
      </c>
    </row>
    <row r="408" spans="1:10" x14ac:dyDescent="0.3">
      <c r="A408">
        <v>345</v>
      </c>
      <c r="B408">
        <v>1997</v>
      </c>
      <c r="C408">
        <f t="shared" si="6"/>
        <v>499.25</v>
      </c>
      <c r="D408">
        <v>3</v>
      </c>
      <c r="E408">
        <v>536</v>
      </c>
      <c r="F408" t="str">
        <f>VLOOKUP(D408,[1]LUTs!A$2:B$10, 2, FALSE)</f>
        <v>Queensland</v>
      </c>
      <c r="G408" t="str">
        <f>VLOOKUP($E408,[1]LUTs!$AA$2:$AG$194, 4, FALSE)</f>
        <v>Urban intensive uses</v>
      </c>
      <c r="H408" t="str">
        <f>VLOOKUP($E408,[1]LUTs!$AA$2:$AG$194,5,FALSE)</f>
        <v>Intensive uses</v>
      </c>
      <c r="I408" t="str">
        <f>VLOOKUP($E408,[1]LUTs!$AA$2:$AG$194,6,FALSE)</f>
        <v>Non-agriculture</v>
      </c>
      <c r="J408" t="str">
        <f>VLOOKUP($E408,[1]LUTs!$AA$2:$AG$194,7,FALSE)</f>
        <v>Dryland</v>
      </c>
    </row>
    <row r="409" spans="1:10" x14ac:dyDescent="0.3">
      <c r="A409">
        <v>335</v>
      </c>
      <c r="B409">
        <v>1965</v>
      </c>
      <c r="C409">
        <f t="shared" si="6"/>
        <v>491.25</v>
      </c>
      <c r="D409">
        <v>3</v>
      </c>
      <c r="E409">
        <v>537</v>
      </c>
      <c r="F409" t="str">
        <f>VLOOKUP(D409,[1]LUTs!A$2:B$10, 2, FALSE)</f>
        <v>Queensland</v>
      </c>
      <c r="G409" t="str">
        <f>VLOOKUP($E409,[1]LUTs!$AA$2:$AG$194, 4, FALSE)</f>
        <v>Urban intensive uses</v>
      </c>
      <c r="H409" t="str">
        <f>VLOOKUP($E409,[1]LUTs!$AA$2:$AG$194,5,FALSE)</f>
        <v>Intensive uses</v>
      </c>
      <c r="I409" t="str">
        <f>VLOOKUP($E409,[1]LUTs!$AA$2:$AG$194,6,FALSE)</f>
        <v>Non-agriculture</v>
      </c>
      <c r="J409" t="str">
        <f>VLOOKUP($E409,[1]LUTs!$AA$2:$AG$194,7,FALSE)</f>
        <v>Dryland</v>
      </c>
    </row>
    <row r="410" spans="1:10" x14ac:dyDescent="0.3">
      <c r="A410">
        <v>298</v>
      </c>
      <c r="B410">
        <v>346</v>
      </c>
      <c r="C410">
        <f t="shared" si="6"/>
        <v>86.5</v>
      </c>
      <c r="D410">
        <v>3</v>
      </c>
      <c r="E410">
        <v>538</v>
      </c>
      <c r="F410" t="str">
        <f>VLOOKUP(D410,[1]LUTs!A$2:B$10, 2, FALSE)</f>
        <v>Queensland</v>
      </c>
      <c r="G410" t="str">
        <f>VLOOKUP($E410,[1]LUTs!$AA$2:$AG$194, 4, FALSE)</f>
        <v>Urban intensive uses</v>
      </c>
      <c r="H410" t="str">
        <f>VLOOKUP($E410,[1]LUTs!$AA$2:$AG$194,5,FALSE)</f>
        <v>Intensive uses</v>
      </c>
      <c r="I410" t="str">
        <f>VLOOKUP($E410,[1]LUTs!$AA$2:$AG$194,6,FALSE)</f>
        <v>Non-agriculture</v>
      </c>
      <c r="J410" t="str">
        <f>VLOOKUP($E410,[1]LUTs!$AA$2:$AG$194,7,FALSE)</f>
        <v>Dryland</v>
      </c>
    </row>
    <row r="411" spans="1:10" x14ac:dyDescent="0.3">
      <c r="A411">
        <v>356</v>
      </c>
      <c r="B411">
        <v>2985</v>
      </c>
      <c r="C411">
        <f t="shared" si="6"/>
        <v>746.25</v>
      </c>
      <c r="D411">
        <v>3</v>
      </c>
      <c r="E411">
        <v>540</v>
      </c>
      <c r="F411" t="str">
        <f>VLOOKUP(D411,[1]LUTs!A$2:B$10, 2, FALSE)</f>
        <v>Queensland</v>
      </c>
      <c r="G411" t="str">
        <f>VLOOKUP($E411,[1]LUTs!$AA$2:$AG$194, 4, FALSE)</f>
        <v>Urban intensive uses</v>
      </c>
      <c r="H411" t="str">
        <f>VLOOKUP($E411,[1]LUTs!$AA$2:$AG$194,5,FALSE)</f>
        <v>Intensive uses</v>
      </c>
      <c r="I411" t="str">
        <f>VLOOKUP($E411,[1]LUTs!$AA$2:$AG$194,6,FALSE)</f>
        <v>Non-agriculture</v>
      </c>
      <c r="J411" t="str">
        <f>VLOOKUP($E411,[1]LUTs!$AA$2:$AG$194,7,FALSE)</f>
        <v>Dryland</v>
      </c>
    </row>
    <row r="412" spans="1:10" x14ac:dyDescent="0.3">
      <c r="A412">
        <v>30</v>
      </c>
      <c r="B412">
        <v>643745</v>
      </c>
      <c r="C412">
        <f t="shared" si="6"/>
        <v>160936.25</v>
      </c>
      <c r="D412">
        <v>3</v>
      </c>
      <c r="E412">
        <v>541</v>
      </c>
      <c r="F412" t="str">
        <f>VLOOKUP(D412,[1]LUTs!A$2:B$10, 2, FALSE)</f>
        <v>Queensland</v>
      </c>
      <c r="G412" t="str">
        <f>VLOOKUP($E412,[1]LUTs!$AA$2:$AG$194, 4, FALSE)</f>
        <v>Urban intensive uses</v>
      </c>
      <c r="H412" t="str">
        <f>VLOOKUP($E412,[1]LUTs!$AA$2:$AG$194,5,FALSE)</f>
        <v>Intensive uses</v>
      </c>
      <c r="I412" t="str">
        <f>VLOOKUP($E412,[1]LUTs!$AA$2:$AG$194,6,FALSE)</f>
        <v>Non-agriculture</v>
      </c>
      <c r="J412" t="str">
        <f>VLOOKUP($E412,[1]LUTs!$AA$2:$AG$194,7,FALSE)</f>
        <v>Dryland</v>
      </c>
    </row>
    <row r="413" spans="1:10" x14ac:dyDescent="0.3">
      <c r="A413">
        <v>160</v>
      </c>
      <c r="B413">
        <v>311267</v>
      </c>
      <c r="C413">
        <f t="shared" si="6"/>
        <v>77816.75</v>
      </c>
      <c r="D413">
        <v>3</v>
      </c>
      <c r="E413">
        <v>542</v>
      </c>
      <c r="F413" t="str">
        <f>VLOOKUP(D413,[1]LUTs!A$2:B$10, 2, FALSE)</f>
        <v>Queensland</v>
      </c>
      <c r="G413" t="str">
        <f>VLOOKUP($E413,[1]LUTs!$AA$2:$AG$194, 4, FALSE)</f>
        <v>Rural residential and farm infrastructure</v>
      </c>
      <c r="H413" t="str">
        <f>VLOOKUP($E413,[1]LUTs!$AA$2:$AG$194,5,FALSE)</f>
        <v>Intensive uses</v>
      </c>
      <c r="I413" t="str">
        <f>VLOOKUP($E413,[1]LUTs!$AA$2:$AG$194,6,FALSE)</f>
        <v>Non-agriculture</v>
      </c>
      <c r="J413" t="str">
        <f>VLOOKUP($E413,[1]LUTs!$AA$2:$AG$194,7,FALSE)</f>
        <v>Dryland</v>
      </c>
    </row>
    <row r="414" spans="1:10" x14ac:dyDescent="0.3">
      <c r="A414">
        <v>20</v>
      </c>
      <c r="B414">
        <v>1575393</v>
      </c>
      <c r="C414">
        <f t="shared" si="6"/>
        <v>393848.25</v>
      </c>
      <c r="D414">
        <v>3</v>
      </c>
      <c r="E414">
        <v>543</v>
      </c>
      <c r="F414" t="str">
        <f>VLOOKUP(D414,[1]LUTs!A$2:B$10, 2, FALSE)</f>
        <v>Queensland</v>
      </c>
      <c r="G414" t="str">
        <f>VLOOKUP($E414,[1]LUTs!$AA$2:$AG$194, 4, FALSE)</f>
        <v>Rural residential and farm infrastructure</v>
      </c>
      <c r="H414" t="str">
        <f>VLOOKUP($E414,[1]LUTs!$AA$2:$AG$194,5,FALSE)</f>
        <v>Intensive uses</v>
      </c>
      <c r="I414" t="str">
        <f>VLOOKUP($E414,[1]LUTs!$AA$2:$AG$194,6,FALSE)</f>
        <v>Non-agriculture</v>
      </c>
      <c r="J414" t="str">
        <f>VLOOKUP($E414,[1]LUTs!$AA$2:$AG$194,7,FALSE)</f>
        <v>Dryland</v>
      </c>
    </row>
    <row r="415" spans="1:10" x14ac:dyDescent="0.3">
      <c r="A415">
        <v>2</v>
      </c>
      <c r="B415">
        <v>11546</v>
      </c>
      <c r="C415">
        <f t="shared" si="6"/>
        <v>2886.5</v>
      </c>
      <c r="D415">
        <v>3</v>
      </c>
      <c r="E415">
        <v>544</v>
      </c>
      <c r="F415" t="str">
        <f>VLOOKUP(D415,[1]LUTs!A$2:B$10, 2, FALSE)</f>
        <v>Queensland</v>
      </c>
      <c r="G415" t="str">
        <f>VLOOKUP($E415,[1]LUTs!$AA$2:$AG$194, 4, FALSE)</f>
        <v>Rural residential and farm infrastructure</v>
      </c>
      <c r="H415" t="str">
        <f>VLOOKUP($E415,[1]LUTs!$AA$2:$AG$194,5,FALSE)</f>
        <v>Intensive uses</v>
      </c>
      <c r="I415" t="str">
        <f>VLOOKUP($E415,[1]LUTs!$AA$2:$AG$194,6,FALSE)</f>
        <v>Non-agriculture</v>
      </c>
      <c r="J415" t="str">
        <f>VLOOKUP($E415,[1]LUTs!$AA$2:$AG$194,7,FALSE)</f>
        <v>Dryland</v>
      </c>
    </row>
    <row r="416" spans="1:10" x14ac:dyDescent="0.3">
      <c r="A416">
        <v>223</v>
      </c>
      <c r="B416">
        <v>184568</v>
      </c>
      <c r="C416">
        <f t="shared" si="6"/>
        <v>46142</v>
      </c>
      <c r="D416">
        <v>3</v>
      </c>
      <c r="E416">
        <v>545</v>
      </c>
      <c r="F416" t="str">
        <f>VLOOKUP(D416,[1]LUTs!A$2:B$10, 2, FALSE)</f>
        <v>Queensland</v>
      </c>
      <c r="G416" t="str">
        <f>VLOOKUP($E416,[1]LUTs!$AA$2:$AG$194, 4, FALSE)</f>
        <v>Rural residential and farm infrastructure</v>
      </c>
      <c r="H416" t="str">
        <f>VLOOKUP($E416,[1]LUTs!$AA$2:$AG$194,5,FALSE)</f>
        <v>Intensive uses</v>
      </c>
      <c r="I416" t="str">
        <f>VLOOKUP($E416,[1]LUTs!$AA$2:$AG$194,6,FALSE)</f>
        <v>Non-agriculture</v>
      </c>
      <c r="J416" t="str">
        <f>VLOOKUP($E416,[1]LUTs!$AA$2:$AG$194,7,FALSE)</f>
        <v>Dryland</v>
      </c>
    </row>
    <row r="417" spans="1:10" x14ac:dyDescent="0.3">
      <c r="A417">
        <v>57</v>
      </c>
      <c r="B417">
        <v>6925</v>
      </c>
      <c r="C417">
        <f t="shared" si="6"/>
        <v>1731.25</v>
      </c>
      <c r="D417">
        <v>3</v>
      </c>
      <c r="E417">
        <v>550</v>
      </c>
      <c r="F417" t="str">
        <f>VLOOKUP(D417,[1]LUTs!A$2:B$10, 2, FALSE)</f>
        <v>Queensland</v>
      </c>
      <c r="G417" t="str">
        <f>VLOOKUP($E417,[1]LUTs!$AA$2:$AG$194, 4, FALSE)</f>
        <v>Urban intensive uses</v>
      </c>
      <c r="H417" t="str">
        <f>VLOOKUP($E417,[1]LUTs!$AA$2:$AG$194,5,FALSE)</f>
        <v>Intensive uses</v>
      </c>
      <c r="I417" t="str">
        <f>VLOOKUP($E417,[1]LUTs!$AA$2:$AG$194,6,FALSE)</f>
        <v>Non-agriculture</v>
      </c>
      <c r="J417" t="str">
        <f>VLOOKUP($E417,[1]LUTs!$AA$2:$AG$194,7,FALSE)</f>
        <v>Dryland</v>
      </c>
    </row>
    <row r="418" spans="1:10" x14ac:dyDescent="0.3">
      <c r="A418">
        <v>3</v>
      </c>
      <c r="B418">
        <v>63429</v>
      </c>
      <c r="C418">
        <f t="shared" si="6"/>
        <v>15857.25</v>
      </c>
      <c r="D418">
        <v>3</v>
      </c>
      <c r="E418">
        <v>551</v>
      </c>
      <c r="F418" t="str">
        <f>VLOOKUP(D418,[1]LUTs!A$2:B$10, 2, FALSE)</f>
        <v>Queensland</v>
      </c>
      <c r="G418" t="str">
        <f>VLOOKUP($E418,[1]LUTs!$AA$2:$AG$194, 4, FALSE)</f>
        <v>Urban intensive uses</v>
      </c>
      <c r="H418" t="str">
        <f>VLOOKUP($E418,[1]LUTs!$AA$2:$AG$194,5,FALSE)</f>
        <v>Intensive uses</v>
      </c>
      <c r="I418" t="str">
        <f>VLOOKUP($E418,[1]LUTs!$AA$2:$AG$194,6,FALSE)</f>
        <v>Non-agriculture</v>
      </c>
      <c r="J418" t="str">
        <f>VLOOKUP($E418,[1]LUTs!$AA$2:$AG$194,7,FALSE)</f>
        <v>Dryland</v>
      </c>
    </row>
    <row r="419" spans="1:10" x14ac:dyDescent="0.3">
      <c r="A419">
        <v>10</v>
      </c>
      <c r="B419">
        <v>77038</v>
      </c>
      <c r="C419">
        <f t="shared" si="6"/>
        <v>19259.5</v>
      </c>
      <c r="D419">
        <v>3</v>
      </c>
      <c r="E419">
        <v>552</v>
      </c>
      <c r="F419" t="str">
        <f>VLOOKUP(D419,[1]LUTs!A$2:B$10, 2, FALSE)</f>
        <v>Queensland</v>
      </c>
      <c r="G419" t="str">
        <f>VLOOKUP($E419,[1]LUTs!$AA$2:$AG$194, 4, FALSE)</f>
        <v>Urban intensive uses</v>
      </c>
      <c r="H419" t="str">
        <f>VLOOKUP($E419,[1]LUTs!$AA$2:$AG$194,5,FALSE)</f>
        <v>Intensive uses</v>
      </c>
      <c r="I419" t="str">
        <f>VLOOKUP($E419,[1]LUTs!$AA$2:$AG$194,6,FALSE)</f>
        <v>Non-agriculture</v>
      </c>
      <c r="J419" t="str">
        <f>VLOOKUP($E419,[1]LUTs!$AA$2:$AG$194,7,FALSE)</f>
        <v>Dryland</v>
      </c>
    </row>
    <row r="420" spans="1:10" x14ac:dyDescent="0.3">
      <c r="A420">
        <v>5</v>
      </c>
      <c r="B420">
        <v>341623</v>
      </c>
      <c r="C420">
        <f t="shared" si="6"/>
        <v>85405.75</v>
      </c>
      <c r="D420">
        <v>3</v>
      </c>
      <c r="E420">
        <v>553</v>
      </c>
      <c r="F420" t="str">
        <f>VLOOKUP(D420,[1]LUTs!A$2:B$10, 2, FALSE)</f>
        <v>Queensland</v>
      </c>
      <c r="G420" t="str">
        <f>VLOOKUP($E420,[1]LUTs!$AA$2:$AG$194, 4, FALSE)</f>
        <v>Urban intensive uses</v>
      </c>
      <c r="H420" t="str">
        <f>VLOOKUP($E420,[1]LUTs!$AA$2:$AG$194,5,FALSE)</f>
        <v>Intensive uses</v>
      </c>
      <c r="I420" t="str">
        <f>VLOOKUP($E420,[1]LUTs!$AA$2:$AG$194,6,FALSE)</f>
        <v>Non-agriculture</v>
      </c>
      <c r="J420" t="str">
        <f>VLOOKUP($E420,[1]LUTs!$AA$2:$AG$194,7,FALSE)</f>
        <v>Dryland</v>
      </c>
    </row>
    <row r="421" spans="1:10" x14ac:dyDescent="0.3">
      <c r="A421">
        <v>301</v>
      </c>
      <c r="B421">
        <v>7233</v>
      </c>
      <c r="C421">
        <f t="shared" si="6"/>
        <v>1808.25</v>
      </c>
      <c r="D421">
        <v>3</v>
      </c>
      <c r="E421">
        <v>554</v>
      </c>
      <c r="F421" t="str">
        <f>VLOOKUP(D421,[1]LUTs!A$2:B$10, 2, FALSE)</f>
        <v>Queensland</v>
      </c>
      <c r="G421" t="str">
        <f>VLOOKUP($E421,[1]LUTs!$AA$2:$AG$194, 4, FALSE)</f>
        <v>Urban intensive uses</v>
      </c>
      <c r="H421" t="str">
        <f>VLOOKUP($E421,[1]LUTs!$AA$2:$AG$194,5,FALSE)</f>
        <v>Intensive uses</v>
      </c>
      <c r="I421" t="str">
        <f>VLOOKUP($E421,[1]LUTs!$AA$2:$AG$194,6,FALSE)</f>
        <v>Non-agriculture</v>
      </c>
      <c r="J421" t="str">
        <f>VLOOKUP($E421,[1]LUTs!$AA$2:$AG$194,7,FALSE)</f>
        <v>Dryland</v>
      </c>
    </row>
    <row r="422" spans="1:10" x14ac:dyDescent="0.3">
      <c r="A422">
        <v>261</v>
      </c>
      <c r="B422">
        <v>6054</v>
      </c>
      <c r="C422">
        <f t="shared" si="6"/>
        <v>1513.5</v>
      </c>
      <c r="D422">
        <v>3</v>
      </c>
      <c r="E422">
        <v>555</v>
      </c>
      <c r="F422" t="str">
        <f>VLOOKUP(D422,[1]LUTs!A$2:B$10, 2, FALSE)</f>
        <v>Queensland</v>
      </c>
      <c r="G422" t="str">
        <f>VLOOKUP($E422,[1]LUTs!$AA$2:$AG$194, 4, FALSE)</f>
        <v>Urban intensive uses</v>
      </c>
      <c r="H422" t="str">
        <f>VLOOKUP($E422,[1]LUTs!$AA$2:$AG$194,5,FALSE)</f>
        <v>Intensive uses</v>
      </c>
      <c r="I422" t="str">
        <f>VLOOKUP($E422,[1]LUTs!$AA$2:$AG$194,6,FALSE)</f>
        <v>Non-agriculture</v>
      </c>
      <c r="J422" t="str">
        <f>VLOOKUP($E422,[1]LUTs!$AA$2:$AG$194,7,FALSE)</f>
        <v>Dryland</v>
      </c>
    </row>
    <row r="423" spans="1:10" x14ac:dyDescent="0.3">
      <c r="A423">
        <v>270</v>
      </c>
      <c r="B423">
        <v>615</v>
      </c>
      <c r="C423">
        <f t="shared" si="6"/>
        <v>153.75</v>
      </c>
      <c r="D423">
        <v>3</v>
      </c>
      <c r="E423">
        <v>560</v>
      </c>
      <c r="F423" t="str">
        <f>VLOOKUP(D423,[1]LUTs!A$2:B$10, 2, FALSE)</f>
        <v>Queensland</v>
      </c>
      <c r="G423" t="str">
        <f>VLOOKUP($E423,[1]LUTs!$AA$2:$AG$194, 4, FALSE)</f>
        <v>Urban intensive uses</v>
      </c>
      <c r="H423" t="str">
        <f>VLOOKUP($E423,[1]LUTs!$AA$2:$AG$194,5,FALSE)</f>
        <v>Intensive uses</v>
      </c>
      <c r="I423" t="str">
        <f>VLOOKUP($E423,[1]LUTs!$AA$2:$AG$194,6,FALSE)</f>
        <v>Non-agriculture</v>
      </c>
      <c r="J423" t="str">
        <f>VLOOKUP($E423,[1]LUTs!$AA$2:$AG$194,7,FALSE)</f>
        <v>Dryland</v>
      </c>
    </row>
    <row r="424" spans="1:10" x14ac:dyDescent="0.3">
      <c r="A424">
        <v>6</v>
      </c>
      <c r="B424">
        <v>4476</v>
      </c>
      <c r="C424">
        <f t="shared" si="6"/>
        <v>1119</v>
      </c>
      <c r="D424">
        <v>3</v>
      </c>
      <c r="E424">
        <v>561</v>
      </c>
      <c r="F424" t="str">
        <f>VLOOKUP(D424,[1]LUTs!A$2:B$10, 2, FALSE)</f>
        <v>Queensland</v>
      </c>
      <c r="G424" t="str">
        <f>VLOOKUP($E424,[1]LUTs!$AA$2:$AG$194, 4, FALSE)</f>
        <v>Urban intensive uses</v>
      </c>
      <c r="H424" t="str">
        <f>VLOOKUP($E424,[1]LUTs!$AA$2:$AG$194,5,FALSE)</f>
        <v>Intensive uses</v>
      </c>
      <c r="I424" t="str">
        <f>VLOOKUP($E424,[1]LUTs!$AA$2:$AG$194,6,FALSE)</f>
        <v>Non-agriculture</v>
      </c>
      <c r="J424" t="str">
        <f>VLOOKUP($E424,[1]LUTs!$AA$2:$AG$194,7,FALSE)</f>
        <v>Dryland</v>
      </c>
    </row>
    <row r="425" spans="1:10" x14ac:dyDescent="0.3">
      <c r="A425">
        <v>287</v>
      </c>
      <c r="B425">
        <v>27</v>
      </c>
      <c r="C425">
        <f t="shared" si="6"/>
        <v>6.75</v>
      </c>
      <c r="D425">
        <v>3</v>
      </c>
      <c r="E425">
        <v>562</v>
      </c>
      <c r="F425" t="str">
        <f>VLOOKUP(D425,[1]LUTs!A$2:B$10, 2, FALSE)</f>
        <v>Queensland</v>
      </c>
      <c r="G425" t="str">
        <f>VLOOKUP($E425,[1]LUTs!$AA$2:$AG$194, 4, FALSE)</f>
        <v>Urban intensive uses</v>
      </c>
      <c r="H425" t="str">
        <f>VLOOKUP($E425,[1]LUTs!$AA$2:$AG$194,5,FALSE)</f>
        <v>Intensive uses</v>
      </c>
      <c r="I425" t="str">
        <f>VLOOKUP($E425,[1]LUTs!$AA$2:$AG$194,6,FALSE)</f>
        <v>Non-agriculture</v>
      </c>
      <c r="J425" t="str">
        <f>VLOOKUP($E425,[1]LUTs!$AA$2:$AG$194,7,FALSE)</f>
        <v>Dryland</v>
      </c>
    </row>
    <row r="426" spans="1:10" x14ac:dyDescent="0.3">
      <c r="A426">
        <v>32</v>
      </c>
      <c r="B426">
        <v>2</v>
      </c>
      <c r="C426">
        <f t="shared" si="6"/>
        <v>0.5</v>
      </c>
      <c r="D426">
        <v>3</v>
      </c>
      <c r="E426">
        <v>563</v>
      </c>
      <c r="F426" t="str">
        <f>VLOOKUP(D426,[1]LUTs!A$2:B$10, 2, FALSE)</f>
        <v>Queensland</v>
      </c>
      <c r="G426" t="str">
        <f>VLOOKUP($E426,[1]LUTs!$AA$2:$AG$194, 4, FALSE)</f>
        <v>Urban intensive uses</v>
      </c>
      <c r="H426" t="str">
        <f>VLOOKUP($E426,[1]LUTs!$AA$2:$AG$194,5,FALSE)</f>
        <v>Intensive uses</v>
      </c>
      <c r="I426" t="str">
        <f>VLOOKUP($E426,[1]LUTs!$AA$2:$AG$194,6,FALSE)</f>
        <v>Non-agriculture</v>
      </c>
      <c r="J426" t="str">
        <f>VLOOKUP($E426,[1]LUTs!$AA$2:$AG$194,7,FALSE)</f>
        <v>Dryland</v>
      </c>
    </row>
    <row r="427" spans="1:10" x14ac:dyDescent="0.3">
      <c r="A427">
        <v>372</v>
      </c>
      <c r="B427">
        <v>30</v>
      </c>
      <c r="C427">
        <f t="shared" si="6"/>
        <v>7.5</v>
      </c>
      <c r="D427">
        <v>3</v>
      </c>
      <c r="E427">
        <v>564</v>
      </c>
      <c r="F427" t="str">
        <f>VLOOKUP(D427,[1]LUTs!A$2:B$10, 2, FALSE)</f>
        <v>Queensland</v>
      </c>
      <c r="G427" t="str">
        <f>VLOOKUP($E427,[1]LUTs!$AA$2:$AG$194, 4, FALSE)</f>
        <v>Urban intensive uses</v>
      </c>
      <c r="H427" t="str">
        <f>VLOOKUP($E427,[1]LUTs!$AA$2:$AG$194,5,FALSE)</f>
        <v>Intensive uses</v>
      </c>
      <c r="I427" t="str">
        <f>VLOOKUP($E427,[1]LUTs!$AA$2:$AG$194,6,FALSE)</f>
        <v>Non-agriculture</v>
      </c>
      <c r="J427" t="str">
        <f>VLOOKUP($E427,[1]LUTs!$AA$2:$AG$194,7,FALSE)</f>
        <v>Dryland</v>
      </c>
    </row>
    <row r="428" spans="1:10" x14ac:dyDescent="0.3">
      <c r="A428">
        <v>58</v>
      </c>
      <c r="B428">
        <v>6769</v>
      </c>
      <c r="C428">
        <f t="shared" si="6"/>
        <v>1692.25</v>
      </c>
      <c r="D428">
        <v>3</v>
      </c>
      <c r="E428">
        <v>565</v>
      </c>
      <c r="F428" t="str">
        <f>VLOOKUP(D428,[1]LUTs!A$2:B$10, 2, FALSE)</f>
        <v>Queensland</v>
      </c>
      <c r="G428" t="str">
        <f>VLOOKUP($E428,[1]LUTs!$AA$2:$AG$194, 4, FALSE)</f>
        <v>Urban intensive uses</v>
      </c>
      <c r="H428" t="str">
        <f>VLOOKUP($E428,[1]LUTs!$AA$2:$AG$194,5,FALSE)</f>
        <v>Intensive uses</v>
      </c>
      <c r="I428" t="str">
        <f>VLOOKUP($E428,[1]LUTs!$AA$2:$AG$194,6,FALSE)</f>
        <v>Non-agriculture</v>
      </c>
      <c r="J428" t="str">
        <f>VLOOKUP($E428,[1]LUTs!$AA$2:$AG$194,7,FALSE)</f>
        <v>Dryland</v>
      </c>
    </row>
    <row r="429" spans="1:10" x14ac:dyDescent="0.3">
      <c r="A429">
        <v>350</v>
      </c>
      <c r="B429">
        <v>15237</v>
      </c>
      <c r="C429">
        <f t="shared" si="6"/>
        <v>3809.25</v>
      </c>
      <c r="D429">
        <v>3</v>
      </c>
      <c r="E429">
        <v>566</v>
      </c>
      <c r="F429" t="str">
        <f>VLOOKUP(D429,[1]LUTs!A$2:B$10, 2, FALSE)</f>
        <v>Queensland</v>
      </c>
      <c r="G429" t="str">
        <f>VLOOKUP($E429,[1]LUTs!$AA$2:$AG$194, 4, FALSE)</f>
        <v>Urban intensive uses</v>
      </c>
      <c r="H429" t="str">
        <f>VLOOKUP($E429,[1]LUTs!$AA$2:$AG$194,5,FALSE)</f>
        <v>Intensive uses</v>
      </c>
      <c r="I429" t="str">
        <f>VLOOKUP($E429,[1]LUTs!$AA$2:$AG$194,6,FALSE)</f>
        <v>Non-agriculture</v>
      </c>
      <c r="J429" t="str">
        <f>VLOOKUP($E429,[1]LUTs!$AA$2:$AG$194,7,FALSE)</f>
        <v>Dryland</v>
      </c>
    </row>
    <row r="430" spans="1:10" x14ac:dyDescent="0.3">
      <c r="A430">
        <v>11</v>
      </c>
      <c r="B430">
        <v>4386</v>
      </c>
      <c r="C430">
        <f t="shared" si="6"/>
        <v>1096.5</v>
      </c>
      <c r="D430">
        <v>3</v>
      </c>
      <c r="E430">
        <v>567</v>
      </c>
      <c r="F430" t="str">
        <f>VLOOKUP(D430,[1]LUTs!A$2:B$10, 2, FALSE)</f>
        <v>Queensland</v>
      </c>
      <c r="G430" t="str">
        <f>VLOOKUP($E430,[1]LUTs!$AA$2:$AG$194, 4, FALSE)</f>
        <v>Urban intensive uses</v>
      </c>
      <c r="H430" t="str">
        <f>VLOOKUP($E430,[1]LUTs!$AA$2:$AG$194,5,FALSE)</f>
        <v>Intensive uses</v>
      </c>
      <c r="I430" t="str">
        <f>VLOOKUP($E430,[1]LUTs!$AA$2:$AG$194,6,FALSE)</f>
        <v>Non-agriculture</v>
      </c>
      <c r="J430" t="str">
        <f>VLOOKUP($E430,[1]LUTs!$AA$2:$AG$194,7,FALSE)</f>
        <v>Dryland</v>
      </c>
    </row>
    <row r="431" spans="1:10" x14ac:dyDescent="0.3">
      <c r="A431">
        <v>267</v>
      </c>
      <c r="B431">
        <v>92640</v>
      </c>
      <c r="C431">
        <f t="shared" si="6"/>
        <v>23160</v>
      </c>
      <c r="D431">
        <v>3</v>
      </c>
      <c r="E431">
        <v>570</v>
      </c>
      <c r="F431" t="str">
        <f>VLOOKUP(D431,[1]LUTs!A$2:B$10, 2, FALSE)</f>
        <v>Queensland</v>
      </c>
      <c r="G431" t="str">
        <f>VLOOKUP($E431,[1]LUTs!$AA$2:$AG$194, 4, FALSE)</f>
        <v>Urban intensive uses</v>
      </c>
      <c r="H431" t="str">
        <f>VLOOKUP($E431,[1]LUTs!$AA$2:$AG$194,5,FALSE)</f>
        <v>Intensive uses</v>
      </c>
      <c r="I431" t="str">
        <f>VLOOKUP($E431,[1]LUTs!$AA$2:$AG$194,6,FALSE)</f>
        <v>Non-agriculture</v>
      </c>
      <c r="J431" t="str">
        <f>VLOOKUP($E431,[1]LUTs!$AA$2:$AG$194,7,FALSE)</f>
        <v>Dryland</v>
      </c>
    </row>
    <row r="432" spans="1:10" x14ac:dyDescent="0.3">
      <c r="A432">
        <v>8</v>
      </c>
      <c r="B432">
        <v>85274</v>
      </c>
      <c r="C432">
        <f t="shared" si="6"/>
        <v>21318.5</v>
      </c>
      <c r="D432">
        <v>3</v>
      </c>
      <c r="E432">
        <v>571</v>
      </c>
      <c r="F432" t="str">
        <f>VLOOKUP(D432,[1]LUTs!A$2:B$10, 2, FALSE)</f>
        <v>Queensland</v>
      </c>
      <c r="G432" t="str">
        <f>VLOOKUP($E432,[1]LUTs!$AA$2:$AG$194, 4, FALSE)</f>
        <v>Urban intensive uses</v>
      </c>
      <c r="H432" t="str">
        <f>VLOOKUP($E432,[1]LUTs!$AA$2:$AG$194,5,FALSE)</f>
        <v>Intensive uses</v>
      </c>
      <c r="I432" t="str">
        <f>VLOOKUP($E432,[1]LUTs!$AA$2:$AG$194,6,FALSE)</f>
        <v>Non-agriculture</v>
      </c>
      <c r="J432" t="str">
        <f>VLOOKUP($E432,[1]LUTs!$AA$2:$AG$194,7,FALSE)</f>
        <v>Dryland</v>
      </c>
    </row>
    <row r="433" spans="1:10" x14ac:dyDescent="0.3">
      <c r="A433">
        <v>27</v>
      </c>
      <c r="B433">
        <v>182815</v>
      </c>
      <c r="C433">
        <f t="shared" si="6"/>
        <v>45703.75</v>
      </c>
      <c r="D433">
        <v>3</v>
      </c>
      <c r="E433">
        <v>572</v>
      </c>
      <c r="F433" t="str">
        <f>VLOOKUP(D433,[1]LUTs!A$2:B$10, 2, FALSE)</f>
        <v>Queensland</v>
      </c>
      <c r="G433" t="str">
        <f>VLOOKUP($E433,[1]LUTs!$AA$2:$AG$194, 4, FALSE)</f>
        <v>Urban intensive uses</v>
      </c>
      <c r="H433" t="str">
        <f>VLOOKUP($E433,[1]LUTs!$AA$2:$AG$194,5,FALSE)</f>
        <v>Intensive uses</v>
      </c>
      <c r="I433" t="str">
        <f>VLOOKUP($E433,[1]LUTs!$AA$2:$AG$194,6,FALSE)</f>
        <v>Non-agriculture</v>
      </c>
      <c r="J433" t="str">
        <f>VLOOKUP($E433,[1]LUTs!$AA$2:$AG$194,7,FALSE)</f>
        <v>Dryland</v>
      </c>
    </row>
    <row r="434" spans="1:10" x14ac:dyDescent="0.3">
      <c r="A434">
        <v>283</v>
      </c>
      <c r="B434">
        <v>18755</v>
      </c>
      <c r="C434">
        <f t="shared" si="6"/>
        <v>4688.75</v>
      </c>
      <c r="D434">
        <v>3</v>
      </c>
      <c r="E434">
        <v>573</v>
      </c>
      <c r="F434" t="str">
        <f>VLOOKUP(D434,[1]LUTs!A$2:B$10, 2, FALSE)</f>
        <v>Queensland</v>
      </c>
      <c r="G434" t="str">
        <f>VLOOKUP($E434,[1]LUTs!$AA$2:$AG$194, 4, FALSE)</f>
        <v>Urban intensive uses</v>
      </c>
      <c r="H434" t="str">
        <f>VLOOKUP($E434,[1]LUTs!$AA$2:$AG$194,5,FALSE)</f>
        <v>Intensive uses</v>
      </c>
      <c r="I434" t="str">
        <f>VLOOKUP($E434,[1]LUTs!$AA$2:$AG$194,6,FALSE)</f>
        <v>Non-agriculture</v>
      </c>
      <c r="J434" t="str">
        <f>VLOOKUP($E434,[1]LUTs!$AA$2:$AG$194,7,FALSE)</f>
        <v>Dryland</v>
      </c>
    </row>
    <row r="435" spans="1:10" x14ac:dyDescent="0.3">
      <c r="A435">
        <v>21</v>
      </c>
      <c r="B435">
        <v>1781</v>
      </c>
      <c r="C435">
        <f t="shared" si="6"/>
        <v>445.25</v>
      </c>
      <c r="D435">
        <v>3</v>
      </c>
      <c r="E435">
        <v>574</v>
      </c>
      <c r="F435" t="str">
        <f>VLOOKUP(D435,[1]LUTs!A$2:B$10, 2, FALSE)</f>
        <v>Queensland</v>
      </c>
      <c r="G435" t="str">
        <f>VLOOKUP($E435,[1]LUTs!$AA$2:$AG$194, 4, FALSE)</f>
        <v>Urban intensive uses</v>
      </c>
      <c r="H435" t="str">
        <f>VLOOKUP($E435,[1]LUTs!$AA$2:$AG$194,5,FALSE)</f>
        <v>Intensive uses</v>
      </c>
      <c r="I435" t="str">
        <f>VLOOKUP($E435,[1]LUTs!$AA$2:$AG$194,6,FALSE)</f>
        <v>Non-agriculture</v>
      </c>
      <c r="J435" t="str">
        <f>VLOOKUP($E435,[1]LUTs!$AA$2:$AG$194,7,FALSE)</f>
        <v>Dryland</v>
      </c>
    </row>
    <row r="436" spans="1:10" x14ac:dyDescent="0.3">
      <c r="A436">
        <v>17</v>
      </c>
      <c r="B436">
        <v>3629</v>
      </c>
      <c r="C436">
        <f t="shared" si="6"/>
        <v>907.25</v>
      </c>
      <c r="D436">
        <v>3</v>
      </c>
      <c r="E436">
        <v>575</v>
      </c>
      <c r="F436" t="str">
        <f>VLOOKUP(D436,[1]LUTs!A$2:B$10, 2, FALSE)</f>
        <v>Queensland</v>
      </c>
      <c r="G436" t="str">
        <f>VLOOKUP($E436,[1]LUTs!$AA$2:$AG$194, 4, FALSE)</f>
        <v>Urban intensive uses</v>
      </c>
      <c r="H436" t="str">
        <f>VLOOKUP($E436,[1]LUTs!$AA$2:$AG$194,5,FALSE)</f>
        <v>Intensive uses</v>
      </c>
      <c r="I436" t="str">
        <f>VLOOKUP($E436,[1]LUTs!$AA$2:$AG$194,6,FALSE)</f>
        <v>Non-agriculture</v>
      </c>
      <c r="J436" t="str">
        <f>VLOOKUP($E436,[1]LUTs!$AA$2:$AG$194,7,FALSE)</f>
        <v>Dryland</v>
      </c>
    </row>
    <row r="437" spans="1:10" x14ac:dyDescent="0.3">
      <c r="A437">
        <v>94</v>
      </c>
      <c r="B437">
        <v>288809</v>
      </c>
      <c r="C437">
        <f t="shared" si="6"/>
        <v>72202.25</v>
      </c>
      <c r="D437">
        <v>3</v>
      </c>
      <c r="E437">
        <v>580</v>
      </c>
      <c r="F437" t="str">
        <f>VLOOKUP(D437,[1]LUTs!A$2:B$10, 2, FALSE)</f>
        <v>Queensland</v>
      </c>
      <c r="G437" t="str">
        <f>VLOOKUP($E437,[1]LUTs!$AA$2:$AG$194, 4, FALSE)</f>
        <v>Mining and waste</v>
      </c>
      <c r="H437" t="str">
        <f>VLOOKUP($E437,[1]LUTs!$AA$2:$AG$194,5,FALSE)</f>
        <v>Intensive uses</v>
      </c>
      <c r="I437" t="str">
        <f>VLOOKUP($E437,[1]LUTs!$AA$2:$AG$194,6,FALSE)</f>
        <v>Non-agriculture</v>
      </c>
      <c r="J437" t="str">
        <f>VLOOKUP($E437,[1]LUTs!$AA$2:$AG$194,7,FALSE)</f>
        <v>Dryland</v>
      </c>
    </row>
    <row r="438" spans="1:10" x14ac:dyDescent="0.3">
      <c r="A438">
        <v>23</v>
      </c>
      <c r="B438">
        <v>302918</v>
      </c>
      <c r="C438">
        <f t="shared" si="6"/>
        <v>75729.5</v>
      </c>
      <c r="D438">
        <v>3</v>
      </c>
      <c r="E438">
        <v>581</v>
      </c>
      <c r="F438" t="str">
        <f>VLOOKUP(D438,[1]LUTs!A$2:B$10, 2, FALSE)</f>
        <v>Queensland</v>
      </c>
      <c r="G438" t="str">
        <f>VLOOKUP($E438,[1]LUTs!$AA$2:$AG$194, 4, FALSE)</f>
        <v>Mining and waste</v>
      </c>
      <c r="H438" t="str">
        <f>VLOOKUP($E438,[1]LUTs!$AA$2:$AG$194,5,FALSE)</f>
        <v>Intensive uses</v>
      </c>
      <c r="I438" t="str">
        <f>VLOOKUP($E438,[1]LUTs!$AA$2:$AG$194,6,FALSE)</f>
        <v>Non-agriculture</v>
      </c>
      <c r="J438" t="str">
        <f>VLOOKUP($E438,[1]LUTs!$AA$2:$AG$194,7,FALSE)</f>
        <v>Dryland</v>
      </c>
    </row>
    <row r="439" spans="1:10" x14ac:dyDescent="0.3">
      <c r="A439">
        <v>22</v>
      </c>
      <c r="B439">
        <v>91965</v>
      </c>
      <c r="C439">
        <f t="shared" si="6"/>
        <v>22991.25</v>
      </c>
      <c r="D439">
        <v>3</v>
      </c>
      <c r="E439">
        <v>582</v>
      </c>
      <c r="F439" t="str">
        <f>VLOOKUP(D439,[1]LUTs!A$2:B$10, 2, FALSE)</f>
        <v>Queensland</v>
      </c>
      <c r="G439" t="str">
        <f>VLOOKUP($E439,[1]LUTs!$AA$2:$AG$194, 4, FALSE)</f>
        <v>Mining and waste</v>
      </c>
      <c r="H439" t="str">
        <f>VLOOKUP($E439,[1]LUTs!$AA$2:$AG$194,5,FALSE)</f>
        <v>Intensive uses</v>
      </c>
      <c r="I439" t="str">
        <f>VLOOKUP($E439,[1]LUTs!$AA$2:$AG$194,6,FALSE)</f>
        <v>Non-agriculture</v>
      </c>
      <c r="J439" t="str">
        <f>VLOOKUP($E439,[1]LUTs!$AA$2:$AG$194,7,FALSE)</f>
        <v>Dryland</v>
      </c>
    </row>
    <row r="440" spans="1:10" x14ac:dyDescent="0.3">
      <c r="A440">
        <v>164</v>
      </c>
      <c r="B440">
        <v>29349</v>
      </c>
      <c r="C440">
        <f t="shared" si="6"/>
        <v>7337.25</v>
      </c>
      <c r="D440">
        <v>3</v>
      </c>
      <c r="E440">
        <v>583</v>
      </c>
      <c r="F440" t="str">
        <f>VLOOKUP(D440,[1]LUTs!A$2:B$10, 2, FALSE)</f>
        <v>Queensland</v>
      </c>
      <c r="G440" t="str">
        <f>VLOOKUP($E440,[1]LUTs!$AA$2:$AG$194, 4, FALSE)</f>
        <v>Mining and waste</v>
      </c>
      <c r="H440" t="str">
        <f>VLOOKUP($E440,[1]LUTs!$AA$2:$AG$194,5,FALSE)</f>
        <v>Intensive uses</v>
      </c>
      <c r="I440" t="str">
        <f>VLOOKUP($E440,[1]LUTs!$AA$2:$AG$194,6,FALSE)</f>
        <v>Non-agriculture</v>
      </c>
      <c r="J440" t="str">
        <f>VLOOKUP($E440,[1]LUTs!$AA$2:$AG$194,7,FALSE)</f>
        <v>Dryland</v>
      </c>
    </row>
    <row r="441" spans="1:10" x14ac:dyDescent="0.3">
      <c r="A441">
        <v>282</v>
      </c>
      <c r="B441">
        <v>80625</v>
      </c>
      <c r="C441">
        <f t="shared" si="6"/>
        <v>20156.25</v>
      </c>
      <c r="D441">
        <v>3</v>
      </c>
      <c r="E441">
        <v>584</v>
      </c>
      <c r="F441" t="str">
        <f>VLOOKUP(D441,[1]LUTs!A$2:B$10, 2, FALSE)</f>
        <v>Queensland</v>
      </c>
      <c r="G441" t="str">
        <f>VLOOKUP($E441,[1]LUTs!$AA$2:$AG$194, 4, FALSE)</f>
        <v>Mining and waste</v>
      </c>
      <c r="H441" t="str">
        <f>VLOOKUP($E441,[1]LUTs!$AA$2:$AG$194,5,FALSE)</f>
        <v>Intensive uses</v>
      </c>
      <c r="I441" t="str">
        <f>VLOOKUP($E441,[1]LUTs!$AA$2:$AG$194,6,FALSE)</f>
        <v>Non-agriculture</v>
      </c>
      <c r="J441" t="str">
        <f>VLOOKUP($E441,[1]LUTs!$AA$2:$AG$194,7,FALSE)</f>
        <v>Dryland</v>
      </c>
    </row>
    <row r="442" spans="1:10" x14ac:dyDescent="0.3">
      <c r="A442">
        <v>16</v>
      </c>
      <c r="B442">
        <v>10037</v>
      </c>
      <c r="C442">
        <f t="shared" si="6"/>
        <v>2509.25</v>
      </c>
      <c r="D442">
        <v>3</v>
      </c>
      <c r="E442">
        <v>590</v>
      </c>
      <c r="F442" t="str">
        <f>VLOOKUP(D442,[1]LUTs!A$2:B$10, 2, FALSE)</f>
        <v>Queensland</v>
      </c>
      <c r="G442" t="str">
        <f>VLOOKUP($E442,[1]LUTs!$AA$2:$AG$194, 4, FALSE)</f>
        <v>Mining and waste</v>
      </c>
      <c r="H442" t="str">
        <f>VLOOKUP($E442,[1]LUTs!$AA$2:$AG$194,5,FALSE)</f>
        <v>Intensive uses</v>
      </c>
      <c r="I442" t="str">
        <f>VLOOKUP($E442,[1]LUTs!$AA$2:$AG$194,6,FALSE)</f>
        <v>Non-agriculture</v>
      </c>
      <c r="J442" t="str">
        <f>VLOOKUP($E442,[1]LUTs!$AA$2:$AG$194,7,FALSE)</f>
        <v>Dryland</v>
      </c>
    </row>
    <row r="443" spans="1:10" x14ac:dyDescent="0.3">
      <c r="A443">
        <v>323</v>
      </c>
      <c r="B443">
        <v>1421</v>
      </c>
      <c r="C443">
        <f t="shared" si="6"/>
        <v>355.25</v>
      </c>
      <c r="D443">
        <v>3</v>
      </c>
      <c r="E443">
        <v>591</v>
      </c>
      <c r="F443" t="str">
        <f>VLOOKUP(D443,[1]LUTs!A$2:B$10, 2, FALSE)</f>
        <v>Queensland</v>
      </c>
      <c r="G443" t="str">
        <f>VLOOKUP($E443,[1]LUTs!$AA$2:$AG$194, 4, FALSE)</f>
        <v>Mining and waste</v>
      </c>
      <c r="H443" t="str">
        <f>VLOOKUP($E443,[1]LUTs!$AA$2:$AG$194,5,FALSE)</f>
        <v>Intensive uses</v>
      </c>
      <c r="I443" t="str">
        <f>VLOOKUP($E443,[1]LUTs!$AA$2:$AG$194,6,FALSE)</f>
        <v>Non-agriculture</v>
      </c>
      <c r="J443" t="str">
        <f>VLOOKUP($E443,[1]LUTs!$AA$2:$AG$194,7,FALSE)</f>
        <v>Dryland</v>
      </c>
    </row>
    <row r="444" spans="1:10" x14ac:dyDescent="0.3">
      <c r="A444">
        <v>7</v>
      </c>
      <c r="B444">
        <v>5305</v>
      </c>
      <c r="C444">
        <f t="shared" si="6"/>
        <v>1326.25</v>
      </c>
      <c r="D444">
        <v>3</v>
      </c>
      <c r="E444">
        <v>592</v>
      </c>
      <c r="F444" t="str">
        <f>VLOOKUP(D444,[1]LUTs!A$2:B$10, 2, FALSE)</f>
        <v>Queensland</v>
      </c>
      <c r="G444" t="str">
        <f>VLOOKUP($E444,[1]LUTs!$AA$2:$AG$194, 4, FALSE)</f>
        <v>Mining and waste</v>
      </c>
      <c r="H444" t="str">
        <f>VLOOKUP($E444,[1]LUTs!$AA$2:$AG$194,5,FALSE)</f>
        <v>Intensive uses</v>
      </c>
      <c r="I444" t="str">
        <f>VLOOKUP($E444,[1]LUTs!$AA$2:$AG$194,6,FALSE)</f>
        <v>Non-agriculture</v>
      </c>
      <c r="J444" t="str">
        <f>VLOOKUP($E444,[1]LUTs!$AA$2:$AG$194,7,FALSE)</f>
        <v>Dryland</v>
      </c>
    </row>
    <row r="445" spans="1:10" x14ac:dyDescent="0.3">
      <c r="A445">
        <v>19</v>
      </c>
      <c r="B445">
        <v>3194</v>
      </c>
      <c r="C445">
        <f t="shared" si="6"/>
        <v>798.5</v>
      </c>
      <c r="D445">
        <v>3</v>
      </c>
      <c r="E445">
        <v>593</v>
      </c>
      <c r="F445" t="str">
        <f>VLOOKUP(D445,[1]LUTs!A$2:B$10, 2, FALSE)</f>
        <v>Queensland</v>
      </c>
      <c r="G445" t="str">
        <f>VLOOKUP($E445,[1]LUTs!$AA$2:$AG$194, 4, FALSE)</f>
        <v>Mining and waste</v>
      </c>
      <c r="H445" t="str">
        <f>VLOOKUP($E445,[1]LUTs!$AA$2:$AG$194,5,FALSE)</f>
        <v>Intensive uses</v>
      </c>
      <c r="I445" t="str">
        <f>VLOOKUP($E445,[1]LUTs!$AA$2:$AG$194,6,FALSE)</f>
        <v>Non-agriculture</v>
      </c>
      <c r="J445" t="str">
        <f>VLOOKUP($E445,[1]LUTs!$AA$2:$AG$194,7,FALSE)</f>
        <v>Dryland</v>
      </c>
    </row>
    <row r="446" spans="1:10" x14ac:dyDescent="0.3">
      <c r="A446">
        <v>15</v>
      </c>
      <c r="B446">
        <v>4366</v>
      </c>
      <c r="C446">
        <f t="shared" si="6"/>
        <v>1091.5</v>
      </c>
      <c r="D446">
        <v>3</v>
      </c>
      <c r="E446">
        <v>595</v>
      </c>
      <c r="F446" t="str">
        <f>VLOOKUP(D446,[1]LUTs!A$2:B$10, 2, FALSE)</f>
        <v>Queensland</v>
      </c>
      <c r="G446" t="str">
        <f>VLOOKUP($E446,[1]LUTs!$AA$2:$AG$194, 4, FALSE)</f>
        <v>Mining and waste</v>
      </c>
      <c r="H446" t="str">
        <f>VLOOKUP($E446,[1]LUTs!$AA$2:$AG$194,5,FALSE)</f>
        <v>Intensive uses</v>
      </c>
      <c r="I446" t="str">
        <f>VLOOKUP($E446,[1]LUTs!$AA$2:$AG$194,6,FALSE)</f>
        <v>Non-agriculture</v>
      </c>
      <c r="J446" t="str">
        <f>VLOOKUP($E446,[1]LUTs!$AA$2:$AG$194,7,FALSE)</f>
        <v>Dryland</v>
      </c>
    </row>
    <row r="447" spans="1:10" x14ac:dyDescent="0.3">
      <c r="A447">
        <v>34</v>
      </c>
      <c r="B447">
        <v>3947159</v>
      </c>
      <c r="C447">
        <f t="shared" si="6"/>
        <v>986789.75</v>
      </c>
      <c r="D447">
        <v>3</v>
      </c>
      <c r="E447">
        <v>610</v>
      </c>
      <c r="F447" t="str">
        <f>VLOOKUP(D447,[1]LUTs!A$2:B$10, 2, FALSE)</f>
        <v>Queensland</v>
      </c>
      <c r="G447" t="str">
        <f>VLOOKUP($E447,[1]LUTs!$AA$2:$AG$194, 4, FALSE)</f>
        <v>Water</v>
      </c>
      <c r="H447" t="str">
        <f>VLOOKUP($E447,[1]LUTs!$AA$2:$AG$194,5,FALSE)</f>
        <v>Water</v>
      </c>
      <c r="I447" t="str">
        <f>VLOOKUP($E447,[1]LUTs!$AA$2:$AG$194,6,FALSE)</f>
        <v>Non-agriculture</v>
      </c>
      <c r="J447" t="str">
        <f>VLOOKUP($E447,[1]LUTs!$AA$2:$AG$194,7,FALSE)</f>
        <v>Dryland</v>
      </c>
    </row>
    <row r="448" spans="1:10" x14ac:dyDescent="0.3">
      <c r="A448">
        <v>227</v>
      </c>
      <c r="B448">
        <v>91171</v>
      </c>
      <c r="C448">
        <f t="shared" si="6"/>
        <v>22792.75</v>
      </c>
      <c r="D448">
        <v>3</v>
      </c>
      <c r="E448">
        <v>611</v>
      </c>
      <c r="F448" t="str">
        <f>VLOOKUP(D448,[1]LUTs!A$2:B$10, 2, FALSE)</f>
        <v>Queensland</v>
      </c>
      <c r="G448" t="str">
        <f>VLOOKUP($E448,[1]LUTs!$AA$2:$AG$194, 4, FALSE)</f>
        <v>Water</v>
      </c>
      <c r="H448" t="str">
        <f>VLOOKUP($E448,[1]LUTs!$AA$2:$AG$194,5,FALSE)</f>
        <v>Water</v>
      </c>
      <c r="I448" t="str">
        <f>VLOOKUP($E448,[1]LUTs!$AA$2:$AG$194,6,FALSE)</f>
        <v>Non-agriculture</v>
      </c>
      <c r="J448" t="str">
        <f>VLOOKUP($E448,[1]LUTs!$AA$2:$AG$194,7,FALSE)</f>
        <v>Dryland</v>
      </c>
    </row>
    <row r="449" spans="1:10" x14ac:dyDescent="0.3">
      <c r="A449">
        <v>327</v>
      </c>
      <c r="B449">
        <v>49884</v>
      </c>
      <c r="C449">
        <f t="shared" si="6"/>
        <v>12471</v>
      </c>
      <c r="D449">
        <v>3</v>
      </c>
      <c r="E449">
        <v>612</v>
      </c>
      <c r="F449" t="str">
        <f>VLOOKUP(D449,[1]LUTs!A$2:B$10, 2, FALSE)</f>
        <v>Queensland</v>
      </c>
      <c r="G449" t="str">
        <f>VLOOKUP($E449,[1]LUTs!$AA$2:$AG$194, 4, FALSE)</f>
        <v>Water</v>
      </c>
      <c r="H449" t="str">
        <f>VLOOKUP($E449,[1]LUTs!$AA$2:$AG$194,5,FALSE)</f>
        <v>Water</v>
      </c>
      <c r="I449" t="str">
        <f>VLOOKUP($E449,[1]LUTs!$AA$2:$AG$194,6,FALSE)</f>
        <v>Non-agriculture</v>
      </c>
      <c r="J449" t="str">
        <f>VLOOKUP($E449,[1]LUTs!$AA$2:$AG$194,7,FALSE)</f>
        <v>Dryland</v>
      </c>
    </row>
    <row r="450" spans="1:10" x14ac:dyDescent="0.3">
      <c r="A450">
        <v>281</v>
      </c>
      <c r="B450">
        <v>244</v>
      </c>
      <c r="C450">
        <f t="shared" ref="C450:C513" si="7">B450/4</f>
        <v>61</v>
      </c>
      <c r="D450">
        <v>3</v>
      </c>
      <c r="E450">
        <v>613</v>
      </c>
      <c r="F450" t="str">
        <f>VLOOKUP(D450,[1]LUTs!A$2:B$10, 2, FALSE)</f>
        <v>Queensland</v>
      </c>
      <c r="G450" t="str">
        <f>VLOOKUP($E450,[1]LUTs!$AA$2:$AG$194, 4, FALSE)</f>
        <v>Water</v>
      </c>
      <c r="H450" t="str">
        <f>VLOOKUP($E450,[1]LUTs!$AA$2:$AG$194,5,FALSE)</f>
        <v>Water</v>
      </c>
      <c r="I450" t="str">
        <f>VLOOKUP($E450,[1]LUTs!$AA$2:$AG$194,6,FALSE)</f>
        <v>Non-agriculture</v>
      </c>
      <c r="J450" t="str">
        <f>VLOOKUP($E450,[1]LUTs!$AA$2:$AG$194,7,FALSE)</f>
        <v>Dryland</v>
      </c>
    </row>
    <row r="451" spans="1:10" x14ac:dyDescent="0.3">
      <c r="A451">
        <v>324</v>
      </c>
      <c r="B451">
        <v>1387</v>
      </c>
      <c r="C451">
        <f t="shared" si="7"/>
        <v>346.75</v>
      </c>
      <c r="D451">
        <v>3</v>
      </c>
      <c r="E451">
        <v>614</v>
      </c>
      <c r="F451" t="str">
        <f>VLOOKUP(D451,[1]LUTs!A$2:B$10, 2, FALSE)</f>
        <v>Queensland</v>
      </c>
      <c r="G451" t="str">
        <f>VLOOKUP($E451,[1]LUTs!$AA$2:$AG$194, 4, FALSE)</f>
        <v>Water</v>
      </c>
      <c r="H451" t="str">
        <f>VLOOKUP($E451,[1]LUTs!$AA$2:$AG$194,5,FALSE)</f>
        <v>Water</v>
      </c>
      <c r="I451" t="str">
        <f>VLOOKUP($E451,[1]LUTs!$AA$2:$AG$194,6,FALSE)</f>
        <v>Non-agriculture</v>
      </c>
      <c r="J451" t="str">
        <f>VLOOKUP($E451,[1]LUTs!$AA$2:$AG$194,7,FALSE)</f>
        <v>Dryland</v>
      </c>
    </row>
    <row r="452" spans="1:10" x14ac:dyDescent="0.3">
      <c r="A452">
        <v>12</v>
      </c>
      <c r="B452">
        <v>527139</v>
      </c>
      <c r="C452">
        <f t="shared" si="7"/>
        <v>131784.75</v>
      </c>
      <c r="D452">
        <v>3</v>
      </c>
      <c r="E452">
        <v>620</v>
      </c>
      <c r="F452" t="str">
        <f>VLOOKUP(D452,[1]LUTs!A$2:B$10, 2, FALSE)</f>
        <v>Queensland</v>
      </c>
      <c r="G452" t="str">
        <f>VLOOKUP($E452,[1]LUTs!$AA$2:$AG$194, 4, FALSE)</f>
        <v>Water</v>
      </c>
      <c r="H452" t="str">
        <f>VLOOKUP($E452,[1]LUTs!$AA$2:$AG$194,5,FALSE)</f>
        <v>Water</v>
      </c>
      <c r="I452" t="str">
        <f>VLOOKUP($E452,[1]LUTs!$AA$2:$AG$194,6,FALSE)</f>
        <v>Non-agriculture</v>
      </c>
      <c r="J452" t="str">
        <f>VLOOKUP($E452,[1]LUTs!$AA$2:$AG$194,7,FALSE)</f>
        <v>Dryland</v>
      </c>
    </row>
    <row r="453" spans="1:10" x14ac:dyDescent="0.3">
      <c r="A453">
        <v>291</v>
      </c>
      <c r="B453">
        <v>394125</v>
      </c>
      <c r="C453">
        <f t="shared" si="7"/>
        <v>98531.25</v>
      </c>
      <c r="D453">
        <v>3</v>
      </c>
      <c r="E453">
        <v>621</v>
      </c>
      <c r="F453" t="str">
        <f>VLOOKUP(D453,[1]LUTs!A$2:B$10, 2, FALSE)</f>
        <v>Queensland</v>
      </c>
      <c r="G453" t="str">
        <f>VLOOKUP($E453,[1]LUTs!$AA$2:$AG$194, 4, FALSE)</f>
        <v>Water</v>
      </c>
      <c r="H453" t="str">
        <f>VLOOKUP($E453,[1]LUTs!$AA$2:$AG$194,5,FALSE)</f>
        <v>Water</v>
      </c>
      <c r="I453" t="str">
        <f>VLOOKUP($E453,[1]LUTs!$AA$2:$AG$194,6,FALSE)</f>
        <v>Non-agriculture</v>
      </c>
      <c r="J453" t="str">
        <f>VLOOKUP($E453,[1]LUTs!$AA$2:$AG$194,7,FALSE)</f>
        <v>Dryland</v>
      </c>
    </row>
    <row r="454" spans="1:10" x14ac:dyDescent="0.3">
      <c r="A454">
        <v>274</v>
      </c>
      <c r="B454">
        <v>309596</v>
      </c>
      <c r="C454">
        <f t="shared" si="7"/>
        <v>77399</v>
      </c>
      <c r="D454">
        <v>3</v>
      </c>
      <c r="E454">
        <v>622</v>
      </c>
      <c r="F454" t="str">
        <f>VLOOKUP(D454,[1]LUTs!A$2:B$10, 2, FALSE)</f>
        <v>Queensland</v>
      </c>
      <c r="G454" t="str">
        <f>VLOOKUP($E454,[1]LUTs!$AA$2:$AG$194, 4, FALSE)</f>
        <v>Water</v>
      </c>
      <c r="H454" t="str">
        <f>VLOOKUP($E454,[1]LUTs!$AA$2:$AG$194,5,FALSE)</f>
        <v>Water</v>
      </c>
      <c r="I454" t="str">
        <f>VLOOKUP($E454,[1]LUTs!$AA$2:$AG$194,6,FALSE)</f>
        <v>Non-agriculture</v>
      </c>
      <c r="J454" t="str">
        <f>VLOOKUP($E454,[1]LUTs!$AA$2:$AG$194,7,FALSE)</f>
        <v>Dryland</v>
      </c>
    </row>
    <row r="455" spans="1:10" x14ac:dyDescent="0.3">
      <c r="A455">
        <v>344</v>
      </c>
      <c r="B455">
        <v>17355</v>
      </c>
      <c r="C455">
        <f t="shared" si="7"/>
        <v>4338.75</v>
      </c>
      <c r="D455">
        <v>3</v>
      </c>
      <c r="E455">
        <v>623</v>
      </c>
      <c r="F455" t="str">
        <f>VLOOKUP(D455,[1]LUTs!A$2:B$10, 2, FALSE)</f>
        <v>Queensland</v>
      </c>
      <c r="G455" t="str">
        <f>VLOOKUP($E455,[1]LUTs!$AA$2:$AG$194, 4, FALSE)</f>
        <v>Water</v>
      </c>
      <c r="H455" t="str">
        <f>VLOOKUP($E455,[1]LUTs!$AA$2:$AG$194,5,FALSE)</f>
        <v>Water</v>
      </c>
      <c r="I455" t="str">
        <f>VLOOKUP($E455,[1]LUTs!$AA$2:$AG$194,6,FALSE)</f>
        <v>Non-agriculture</v>
      </c>
      <c r="J455" t="str">
        <f>VLOOKUP($E455,[1]LUTs!$AA$2:$AG$194,7,FALSE)</f>
        <v>Dryland</v>
      </c>
    </row>
    <row r="456" spans="1:10" x14ac:dyDescent="0.3">
      <c r="A456">
        <v>60</v>
      </c>
      <c r="B456">
        <v>1110411</v>
      </c>
      <c r="C456">
        <f t="shared" si="7"/>
        <v>277602.75</v>
      </c>
      <c r="D456">
        <v>3</v>
      </c>
      <c r="E456">
        <v>630</v>
      </c>
      <c r="F456" t="str">
        <f>VLOOKUP(D456,[1]LUTs!A$2:B$10, 2, FALSE)</f>
        <v>Queensland</v>
      </c>
      <c r="G456" t="str">
        <f>VLOOKUP($E456,[1]LUTs!$AA$2:$AG$194, 4, FALSE)</f>
        <v>Water</v>
      </c>
      <c r="H456" t="str">
        <f>VLOOKUP($E456,[1]LUTs!$AA$2:$AG$194,5,FALSE)</f>
        <v>Water</v>
      </c>
      <c r="I456" t="str">
        <f>VLOOKUP($E456,[1]LUTs!$AA$2:$AG$194,6,FALSE)</f>
        <v>Non-agriculture</v>
      </c>
      <c r="J456" t="str">
        <f>VLOOKUP($E456,[1]LUTs!$AA$2:$AG$194,7,FALSE)</f>
        <v>Dryland</v>
      </c>
    </row>
    <row r="457" spans="1:10" x14ac:dyDescent="0.3">
      <c r="A457">
        <v>254</v>
      </c>
      <c r="B457">
        <v>33482</v>
      </c>
      <c r="C457">
        <f t="shared" si="7"/>
        <v>8370.5</v>
      </c>
      <c r="D457">
        <v>3</v>
      </c>
      <c r="E457">
        <v>631</v>
      </c>
      <c r="F457" t="str">
        <f>VLOOKUP(D457,[1]LUTs!A$2:B$10, 2, FALSE)</f>
        <v>Queensland</v>
      </c>
      <c r="G457" t="str">
        <f>VLOOKUP($E457,[1]LUTs!$AA$2:$AG$194, 4, FALSE)</f>
        <v>Water</v>
      </c>
      <c r="H457" t="str">
        <f>VLOOKUP($E457,[1]LUTs!$AA$2:$AG$194,5,FALSE)</f>
        <v>Water</v>
      </c>
      <c r="I457" t="str">
        <f>VLOOKUP($E457,[1]LUTs!$AA$2:$AG$194,6,FALSE)</f>
        <v>Non-agriculture</v>
      </c>
      <c r="J457" t="str">
        <f>VLOOKUP($E457,[1]LUTs!$AA$2:$AG$194,7,FALSE)</f>
        <v>Dryland</v>
      </c>
    </row>
    <row r="458" spans="1:10" x14ac:dyDescent="0.3">
      <c r="A458">
        <v>273</v>
      </c>
      <c r="B458">
        <v>7426</v>
      </c>
      <c r="C458">
        <f t="shared" si="7"/>
        <v>1856.5</v>
      </c>
      <c r="D458">
        <v>3</v>
      </c>
      <c r="E458">
        <v>633</v>
      </c>
      <c r="F458" t="str">
        <f>VLOOKUP(D458,[1]LUTs!A$2:B$10, 2, FALSE)</f>
        <v>Queensland</v>
      </c>
      <c r="G458" t="str">
        <f>VLOOKUP($E458,[1]LUTs!$AA$2:$AG$194, 4, FALSE)</f>
        <v>Water</v>
      </c>
      <c r="H458" t="str">
        <f>VLOOKUP($E458,[1]LUTs!$AA$2:$AG$194,5,FALSE)</f>
        <v>Water</v>
      </c>
      <c r="I458" t="str">
        <f>VLOOKUP($E458,[1]LUTs!$AA$2:$AG$194,6,FALSE)</f>
        <v>Non-agriculture</v>
      </c>
      <c r="J458" t="str">
        <f>VLOOKUP($E458,[1]LUTs!$AA$2:$AG$194,7,FALSE)</f>
        <v>Dryland</v>
      </c>
    </row>
    <row r="459" spans="1:10" x14ac:dyDescent="0.3">
      <c r="A459">
        <v>305</v>
      </c>
      <c r="B459">
        <v>20821</v>
      </c>
      <c r="C459">
        <f t="shared" si="7"/>
        <v>5205.25</v>
      </c>
      <c r="D459">
        <v>3</v>
      </c>
      <c r="E459">
        <v>640</v>
      </c>
      <c r="F459" t="str">
        <f>VLOOKUP(D459,[1]LUTs!A$2:B$10, 2, FALSE)</f>
        <v>Queensland</v>
      </c>
      <c r="G459" t="str">
        <f>VLOOKUP($E459,[1]LUTs!$AA$2:$AG$194, 4, FALSE)</f>
        <v>Water</v>
      </c>
      <c r="H459" t="str">
        <f>VLOOKUP($E459,[1]LUTs!$AA$2:$AG$194,5,FALSE)</f>
        <v>Water</v>
      </c>
      <c r="I459" t="str">
        <f>VLOOKUP($E459,[1]LUTs!$AA$2:$AG$194,6,FALSE)</f>
        <v>Non-agriculture</v>
      </c>
      <c r="J459" t="str">
        <f>VLOOKUP($E459,[1]LUTs!$AA$2:$AG$194,7,FALSE)</f>
        <v>Dryland</v>
      </c>
    </row>
    <row r="460" spans="1:10" x14ac:dyDescent="0.3">
      <c r="A460">
        <v>311</v>
      </c>
      <c r="B460">
        <v>3770</v>
      </c>
      <c r="C460">
        <f t="shared" si="7"/>
        <v>942.5</v>
      </c>
      <c r="D460">
        <v>3</v>
      </c>
      <c r="E460">
        <v>641</v>
      </c>
      <c r="F460" t="str">
        <f>VLOOKUP(D460,[1]LUTs!A$2:B$10, 2, FALSE)</f>
        <v>Queensland</v>
      </c>
      <c r="G460" t="str">
        <f>VLOOKUP($E460,[1]LUTs!$AA$2:$AG$194, 4, FALSE)</f>
        <v>Water</v>
      </c>
      <c r="H460" t="str">
        <f>VLOOKUP($E460,[1]LUTs!$AA$2:$AG$194,5,FALSE)</f>
        <v>Water</v>
      </c>
      <c r="I460" t="str">
        <f>VLOOKUP($E460,[1]LUTs!$AA$2:$AG$194,6,FALSE)</f>
        <v>Non-agriculture</v>
      </c>
      <c r="J460" t="str">
        <f>VLOOKUP($E460,[1]LUTs!$AA$2:$AG$194,7,FALSE)</f>
        <v>Dryland</v>
      </c>
    </row>
    <row r="461" spans="1:10" x14ac:dyDescent="0.3">
      <c r="A461">
        <v>325</v>
      </c>
      <c r="B461">
        <v>433</v>
      </c>
      <c r="C461">
        <f t="shared" si="7"/>
        <v>108.25</v>
      </c>
      <c r="D461">
        <v>3</v>
      </c>
      <c r="E461">
        <v>642</v>
      </c>
      <c r="F461" t="str">
        <f>VLOOKUP(D461,[1]LUTs!A$2:B$10, 2, FALSE)</f>
        <v>Queensland</v>
      </c>
      <c r="G461" t="str">
        <f>VLOOKUP($E461,[1]LUTs!$AA$2:$AG$194, 4, FALSE)</f>
        <v>Water</v>
      </c>
      <c r="H461" t="str">
        <f>VLOOKUP($E461,[1]LUTs!$AA$2:$AG$194,5,FALSE)</f>
        <v>Water</v>
      </c>
      <c r="I461" t="str">
        <f>VLOOKUP($E461,[1]LUTs!$AA$2:$AG$194,6,FALSE)</f>
        <v>Non-agriculture</v>
      </c>
      <c r="J461" t="str">
        <f>VLOOKUP($E461,[1]LUTs!$AA$2:$AG$194,7,FALSE)</f>
        <v>Dryland</v>
      </c>
    </row>
    <row r="462" spans="1:10" x14ac:dyDescent="0.3">
      <c r="A462">
        <v>333</v>
      </c>
      <c r="B462">
        <v>412</v>
      </c>
      <c r="C462">
        <f t="shared" si="7"/>
        <v>103</v>
      </c>
      <c r="D462">
        <v>3</v>
      </c>
      <c r="E462">
        <v>643</v>
      </c>
      <c r="F462" t="str">
        <f>VLOOKUP(D462,[1]LUTs!A$2:B$10, 2, FALSE)</f>
        <v>Queensland</v>
      </c>
      <c r="G462" t="str">
        <f>VLOOKUP($E462,[1]LUTs!$AA$2:$AG$194, 4, FALSE)</f>
        <v>Water</v>
      </c>
      <c r="H462" t="str">
        <f>VLOOKUP($E462,[1]LUTs!$AA$2:$AG$194,5,FALSE)</f>
        <v>Water</v>
      </c>
      <c r="I462" t="str">
        <f>VLOOKUP($E462,[1]LUTs!$AA$2:$AG$194,6,FALSE)</f>
        <v>Non-agriculture</v>
      </c>
      <c r="J462" t="str">
        <f>VLOOKUP($E462,[1]LUTs!$AA$2:$AG$194,7,FALSE)</f>
        <v>Dryland</v>
      </c>
    </row>
    <row r="463" spans="1:10" x14ac:dyDescent="0.3">
      <c r="A463">
        <v>13</v>
      </c>
      <c r="B463">
        <v>9036047</v>
      </c>
      <c r="C463">
        <f t="shared" si="7"/>
        <v>2259011.75</v>
      </c>
      <c r="D463">
        <v>3</v>
      </c>
      <c r="E463">
        <v>650</v>
      </c>
      <c r="F463" t="str">
        <f>VLOOKUP(D463,[1]LUTs!A$2:B$10, 2, FALSE)</f>
        <v>Queensland</v>
      </c>
      <c r="G463" t="str">
        <f>VLOOKUP($E463,[1]LUTs!$AA$2:$AG$194, 4, FALSE)</f>
        <v>Water</v>
      </c>
      <c r="H463" t="str">
        <f>VLOOKUP($E463,[1]LUTs!$AA$2:$AG$194,5,FALSE)</f>
        <v>Water</v>
      </c>
      <c r="I463" t="str">
        <f>VLOOKUP($E463,[1]LUTs!$AA$2:$AG$194,6,FALSE)</f>
        <v>Non-agriculture</v>
      </c>
      <c r="J463" t="str">
        <f>VLOOKUP($E463,[1]LUTs!$AA$2:$AG$194,7,FALSE)</f>
        <v>Dryland</v>
      </c>
    </row>
    <row r="464" spans="1:10" x14ac:dyDescent="0.3">
      <c r="A464">
        <v>246</v>
      </c>
      <c r="B464">
        <v>151919</v>
      </c>
      <c r="C464">
        <f t="shared" si="7"/>
        <v>37979.75</v>
      </c>
      <c r="D464">
        <v>3</v>
      </c>
      <c r="E464">
        <v>651</v>
      </c>
      <c r="F464" t="str">
        <f>VLOOKUP(D464,[1]LUTs!A$2:B$10, 2, FALSE)</f>
        <v>Queensland</v>
      </c>
      <c r="G464" t="str">
        <f>VLOOKUP($E464,[1]LUTs!$AA$2:$AG$194, 4, FALSE)</f>
        <v>Water</v>
      </c>
      <c r="H464" t="str">
        <f>VLOOKUP($E464,[1]LUTs!$AA$2:$AG$194,5,FALSE)</f>
        <v>Water</v>
      </c>
      <c r="I464" t="str">
        <f>VLOOKUP($E464,[1]LUTs!$AA$2:$AG$194,6,FALSE)</f>
        <v>Non-agriculture</v>
      </c>
      <c r="J464" t="str">
        <f>VLOOKUP($E464,[1]LUTs!$AA$2:$AG$194,7,FALSE)</f>
        <v>Dryland</v>
      </c>
    </row>
    <row r="465" spans="1:10" x14ac:dyDescent="0.3">
      <c r="A465">
        <v>272</v>
      </c>
      <c r="B465">
        <v>11699904</v>
      </c>
      <c r="C465">
        <f t="shared" si="7"/>
        <v>2924976</v>
      </c>
      <c r="D465">
        <v>3</v>
      </c>
      <c r="E465">
        <v>652</v>
      </c>
      <c r="F465" t="str">
        <f>VLOOKUP(D465,[1]LUTs!A$2:B$10, 2, FALSE)</f>
        <v>Queensland</v>
      </c>
      <c r="G465" t="str">
        <f>VLOOKUP($E465,[1]LUTs!$AA$2:$AG$194, 4, FALSE)</f>
        <v>Water</v>
      </c>
      <c r="H465" t="str">
        <f>VLOOKUP($E465,[1]LUTs!$AA$2:$AG$194,5,FALSE)</f>
        <v>Water</v>
      </c>
      <c r="I465" t="str">
        <f>VLOOKUP($E465,[1]LUTs!$AA$2:$AG$194,6,FALSE)</f>
        <v>Non-agriculture</v>
      </c>
      <c r="J465" t="str">
        <f>VLOOKUP($E465,[1]LUTs!$AA$2:$AG$194,7,FALSE)</f>
        <v>Dryland</v>
      </c>
    </row>
    <row r="466" spans="1:10" x14ac:dyDescent="0.3">
      <c r="A466">
        <v>370</v>
      </c>
      <c r="B466">
        <v>295</v>
      </c>
      <c r="C466">
        <f t="shared" si="7"/>
        <v>73.75</v>
      </c>
      <c r="D466">
        <v>3</v>
      </c>
      <c r="E466">
        <v>653</v>
      </c>
      <c r="F466" t="str">
        <f>VLOOKUP(D466,[1]LUTs!A$2:B$10, 2, FALSE)</f>
        <v>Queensland</v>
      </c>
      <c r="G466" t="str">
        <f>VLOOKUP($E466,[1]LUTs!$AA$2:$AG$194, 4, FALSE)</f>
        <v>Water</v>
      </c>
      <c r="H466" t="str">
        <f>VLOOKUP($E466,[1]LUTs!$AA$2:$AG$194,5,FALSE)</f>
        <v>Water</v>
      </c>
      <c r="I466" t="str">
        <f>VLOOKUP($E466,[1]LUTs!$AA$2:$AG$194,6,FALSE)</f>
        <v>Non-agriculture</v>
      </c>
      <c r="J466" t="str">
        <f>VLOOKUP($E466,[1]LUTs!$AA$2:$AG$194,7,FALSE)</f>
        <v>Dryland</v>
      </c>
    </row>
    <row r="467" spans="1:10" x14ac:dyDescent="0.3">
      <c r="A467">
        <v>330</v>
      </c>
      <c r="B467">
        <v>921459</v>
      </c>
      <c r="C467">
        <f t="shared" si="7"/>
        <v>230364.75</v>
      </c>
      <c r="D467">
        <v>3</v>
      </c>
      <c r="E467">
        <v>654</v>
      </c>
      <c r="F467" t="str">
        <f>VLOOKUP(D467,[1]LUTs!A$2:B$10, 2, FALSE)</f>
        <v>Queensland</v>
      </c>
      <c r="G467" t="str">
        <f>VLOOKUP($E467,[1]LUTs!$AA$2:$AG$194, 4, FALSE)</f>
        <v>Water</v>
      </c>
      <c r="H467" t="str">
        <f>VLOOKUP($E467,[1]LUTs!$AA$2:$AG$194,5,FALSE)</f>
        <v>Water</v>
      </c>
      <c r="I467" t="str">
        <f>VLOOKUP($E467,[1]LUTs!$AA$2:$AG$194,6,FALSE)</f>
        <v>Non-agriculture</v>
      </c>
      <c r="J467" t="str">
        <f>VLOOKUP($E467,[1]LUTs!$AA$2:$AG$194,7,FALSE)</f>
        <v>Dryland</v>
      </c>
    </row>
    <row r="468" spans="1:10" x14ac:dyDescent="0.3">
      <c r="A468">
        <v>14</v>
      </c>
      <c r="B468">
        <v>74228</v>
      </c>
      <c r="C468">
        <f t="shared" si="7"/>
        <v>18557</v>
      </c>
      <c r="D468">
        <v>3</v>
      </c>
      <c r="E468">
        <v>660</v>
      </c>
      <c r="F468" t="str">
        <f>VLOOKUP(D468,[1]LUTs!A$2:B$10, 2, FALSE)</f>
        <v>Queensland</v>
      </c>
      <c r="G468" t="str">
        <f>VLOOKUP($E468,[1]LUTs!$AA$2:$AG$194, 4, FALSE)</f>
        <v>Water</v>
      </c>
      <c r="H468" t="str">
        <f>VLOOKUP($E468,[1]LUTs!$AA$2:$AG$194,5,FALSE)</f>
        <v>Water</v>
      </c>
      <c r="I468" t="str">
        <f>VLOOKUP($E468,[1]LUTs!$AA$2:$AG$194,6,FALSE)</f>
        <v>Non-agriculture</v>
      </c>
      <c r="J468" t="str">
        <f>VLOOKUP($E468,[1]LUTs!$AA$2:$AG$194,7,FALSE)</f>
        <v>Dryland</v>
      </c>
    </row>
    <row r="469" spans="1:10" x14ac:dyDescent="0.3">
      <c r="A469">
        <v>422</v>
      </c>
      <c r="B469">
        <v>420</v>
      </c>
      <c r="C469">
        <f t="shared" si="7"/>
        <v>105</v>
      </c>
      <c r="D469">
        <v>3</v>
      </c>
      <c r="E469">
        <v>661</v>
      </c>
      <c r="F469" t="str">
        <f>VLOOKUP(D469,[1]LUTs!A$2:B$10, 2, FALSE)</f>
        <v>Queensland</v>
      </c>
      <c r="G469" t="str">
        <f>VLOOKUP($E469,[1]LUTs!$AA$2:$AG$194, 4, FALSE)</f>
        <v>Water</v>
      </c>
      <c r="H469" t="str">
        <f>VLOOKUP($E469,[1]LUTs!$AA$2:$AG$194,5,FALSE)</f>
        <v>Water</v>
      </c>
      <c r="I469" t="str">
        <f>VLOOKUP($E469,[1]LUTs!$AA$2:$AG$194,6,FALSE)</f>
        <v>Non-agriculture</v>
      </c>
      <c r="J469" t="str">
        <f>VLOOKUP($E469,[1]LUTs!$AA$2:$AG$194,7,FALSE)</f>
        <v>Dryland</v>
      </c>
    </row>
    <row r="470" spans="1:10" x14ac:dyDescent="0.3">
      <c r="A470">
        <v>328</v>
      </c>
      <c r="B470">
        <v>553</v>
      </c>
      <c r="C470">
        <f t="shared" si="7"/>
        <v>138.25</v>
      </c>
      <c r="D470">
        <v>3</v>
      </c>
      <c r="E470">
        <v>663</v>
      </c>
      <c r="F470" t="str">
        <f>VLOOKUP(D470,[1]LUTs!A$2:B$10, 2, FALSE)</f>
        <v>Queensland</v>
      </c>
      <c r="G470" t="str">
        <f>VLOOKUP($E470,[1]LUTs!$AA$2:$AG$194, 4, FALSE)</f>
        <v>Water</v>
      </c>
      <c r="H470" t="str">
        <f>VLOOKUP($E470,[1]LUTs!$AA$2:$AG$194,5,FALSE)</f>
        <v>Water</v>
      </c>
      <c r="I470" t="str">
        <f>VLOOKUP($E470,[1]LUTs!$AA$2:$AG$194,6,FALSE)</f>
        <v>Non-agriculture</v>
      </c>
      <c r="J470" t="str">
        <f>VLOOKUP($E470,[1]LUTs!$AA$2:$AG$194,7,FALSE)</f>
        <v>Dryland</v>
      </c>
    </row>
    <row r="471" spans="1:10" x14ac:dyDescent="0.3">
      <c r="A471">
        <v>708</v>
      </c>
      <c r="B471">
        <v>5194</v>
      </c>
      <c r="C471">
        <f t="shared" si="7"/>
        <v>1298.5</v>
      </c>
      <c r="D471">
        <v>4</v>
      </c>
      <c r="E471">
        <v>110</v>
      </c>
      <c r="F471" t="str">
        <f>VLOOKUP(D471,[1]LUTs!A$2:B$10, 2, FALSE)</f>
        <v>South Australia</v>
      </c>
      <c r="G471" t="str">
        <f>VLOOKUP($E471,[1]LUTs!$AA$2:$AG$194, 4, FALSE)</f>
        <v>Nature conservation</v>
      </c>
      <c r="H471" t="str">
        <f>VLOOKUP($E471,[1]LUTs!$AA$2:$AG$194,5,FALSE)</f>
        <v>Nature conservation</v>
      </c>
      <c r="I471" t="str">
        <f>VLOOKUP($E471,[1]LUTs!$AA$2:$AG$194,6,FALSE)</f>
        <v>Non-agriculture</v>
      </c>
      <c r="J471" t="str">
        <f>VLOOKUP($E471,[1]LUTs!$AA$2:$AG$194,7,FALSE)</f>
        <v>Dryland</v>
      </c>
    </row>
    <row r="472" spans="1:10" x14ac:dyDescent="0.3">
      <c r="A472">
        <v>397</v>
      </c>
      <c r="B472">
        <v>15253184</v>
      </c>
      <c r="C472">
        <f t="shared" si="7"/>
        <v>3813296</v>
      </c>
      <c r="D472">
        <v>4</v>
      </c>
      <c r="E472">
        <v>111</v>
      </c>
      <c r="F472" t="str">
        <f>VLOOKUP(D472,[1]LUTs!A$2:B$10, 2, FALSE)</f>
        <v>South Australia</v>
      </c>
      <c r="G472" t="str">
        <f>VLOOKUP($E472,[1]LUTs!$AA$2:$AG$194, 4, FALSE)</f>
        <v>Nature conservation</v>
      </c>
      <c r="H472" t="str">
        <f>VLOOKUP($E472,[1]LUTs!$AA$2:$AG$194,5,FALSE)</f>
        <v>Nature conservation</v>
      </c>
      <c r="I472" t="str">
        <f>VLOOKUP($E472,[1]LUTs!$AA$2:$AG$194,6,FALSE)</f>
        <v>Non-agriculture</v>
      </c>
      <c r="J472" t="str">
        <f>VLOOKUP($E472,[1]LUTs!$AA$2:$AG$194,7,FALSE)</f>
        <v>Dryland</v>
      </c>
    </row>
    <row r="473" spans="1:10" x14ac:dyDescent="0.3">
      <c r="A473">
        <v>427</v>
      </c>
      <c r="B473">
        <v>11264850</v>
      </c>
      <c r="C473">
        <f t="shared" si="7"/>
        <v>2816212.5</v>
      </c>
      <c r="D473">
        <v>4</v>
      </c>
      <c r="E473">
        <v>112</v>
      </c>
      <c r="F473" t="str">
        <f>VLOOKUP(D473,[1]LUTs!A$2:B$10, 2, FALSE)</f>
        <v>South Australia</v>
      </c>
      <c r="G473" t="str">
        <f>VLOOKUP($E473,[1]LUTs!$AA$2:$AG$194, 4, FALSE)</f>
        <v>Nature conservation</v>
      </c>
      <c r="H473" t="str">
        <f>VLOOKUP($E473,[1]LUTs!$AA$2:$AG$194,5,FALSE)</f>
        <v>Nature conservation</v>
      </c>
      <c r="I473" t="str">
        <f>VLOOKUP($E473,[1]LUTs!$AA$2:$AG$194,6,FALSE)</f>
        <v>Non-agriculture</v>
      </c>
      <c r="J473" t="str">
        <f>VLOOKUP($E473,[1]LUTs!$AA$2:$AG$194,7,FALSE)</f>
        <v>Dryland</v>
      </c>
    </row>
    <row r="474" spans="1:10" x14ac:dyDescent="0.3">
      <c r="A474">
        <v>393</v>
      </c>
      <c r="B474">
        <v>7505840</v>
      </c>
      <c r="C474">
        <f t="shared" si="7"/>
        <v>1876460</v>
      </c>
      <c r="D474">
        <v>4</v>
      </c>
      <c r="E474">
        <v>113</v>
      </c>
      <c r="F474" t="str">
        <f>VLOOKUP(D474,[1]LUTs!A$2:B$10, 2, FALSE)</f>
        <v>South Australia</v>
      </c>
      <c r="G474" t="str">
        <f>VLOOKUP($E474,[1]LUTs!$AA$2:$AG$194, 4, FALSE)</f>
        <v>Nature conservation</v>
      </c>
      <c r="H474" t="str">
        <f>VLOOKUP($E474,[1]LUTs!$AA$2:$AG$194,5,FALSE)</f>
        <v>Nature conservation</v>
      </c>
      <c r="I474" t="str">
        <f>VLOOKUP($E474,[1]LUTs!$AA$2:$AG$194,6,FALSE)</f>
        <v>Non-agriculture</v>
      </c>
      <c r="J474" t="str">
        <f>VLOOKUP($E474,[1]LUTs!$AA$2:$AG$194,7,FALSE)</f>
        <v>Dryland</v>
      </c>
    </row>
    <row r="475" spans="1:10" x14ac:dyDescent="0.3">
      <c r="A475">
        <v>448</v>
      </c>
      <c r="B475">
        <v>782574</v>
      </c>
      <c r="C475">
        <f t="shared" si="7"/>
        <v>195643.5</v>
      </c>
      <c r="D475">
        <v>4</v>
      </c>
      <c r="E475">
        <v>114</v>
      </c>
      <c r="F475" t="str">
        <f>VLOOKUP(D475,[1]LUTs!A$2:B$10, 2, FALSE)</f>
        <v>South Australia</v>
      </c>
      <c r="G475" t="str">
        <f>VLOOKUP($E475,[1]LUTs!$AA$2:$AG$194, 4, FALSE)</f>
        <v>Nature conservation</v>
      </c>
      <c r="H475" t="str">
        <f>VLOOKUP($E475,[1]LUTs!$AA$2:$AG$194,5,FALSE)</f>
        <v>Nature conservation</v>
      </c>
      <c r="I475" t="str">
        <f>VLOOKUP($E475,[1]LUTs!$AA$2:$AG$194,6,FALSE)</f>
        <v>Non-agriculture</v>
      </c>
      <c r="J475" t="str">
        <f>VLOOKUP($E475,[1]LUTs!$AA$2:$AG$194,7,FALSE)</f>
        <v>Dryland</v>
      </c>
    </row>
    <row r="476" spans="1:10" x14ac:dyDescent="0.3">
      <c r="A476">
        <v>690</v>
      </c>
      <c r="B476">
        <v>82578</v>
      </c>
      <c r="C476">
        <f t="shared" si="7"/>
        <v>20644.5</v>
      </c>
      <c r="D476">
        <v>4</v>
      </c>
      <c r="E476">
        <v>115</v>
      </c>
      <c r="F476" t="str">
        <f>VLOOKUP(D476,[1]LUTs!A$2:B$10, 2, FALSE)</f>
        <v>South Australia</v>
      </c>
      <c r="G476" t="str">
        <f>VLOOKUP($E476,[1]LUTs!$AA$2:$AG$194, 4, FALSE)</f>
        <v>Nature conservation</v>
      </c>
      <c r="H476" t="str">
        <f>VLOOKUP($E476,[1]LUTs!$AA$2:$AG$194,5,FALSE)</f>
        <v>Nature conservation</v>
      </c>
      <c r="I476" t="str">
        <f>VLOOKUP($E476,[1]LUTs!$AA$2:$AG$194,6,FALSE)</f>
        <v>Non-agriculture</v>
      </c>
      <c r="J476" t="str">
        <f>VLOOKUP($E476,[1]LUTs!$AA$2:$AG$194,7,FALSE)</f>
        <v>Dryland</v>
      </c>
    </row>
    <row r="477" spans="1:10" x14ac:dyDescent="0.3">
      <c r="A477">
        <v>504</v>
      </c>
      <c r="B477">
        <v>46460</v>
      </c>
      <c r="C477">
        <f t="shared" si="7"/>
        <v>11615</v>
      </c>
      <c r="D477">
        <v>4</v>
      </c>
      <c r="E477">
        <v>116</v>
      </c>
      <c r="F477" t="str">
        <f>VLOOKUP(D477,[1]LUTs!A$2:B$10, 2, FALSE)</f>
        <v>South Australia</v>
      </c>
      <c r="G477" t="str">
        <f>VLOOKUP($E477,[1]LUTs!$AA$2:$AG$194, 4, FALSE)</f>
        <v>Nature conservation</v>
      </c>
      <c r="H477" t="str">
        <f>VLOOKUP($E477,[1]LUTs!$AA$2:$AG$194,5,FALSE)</f>
        <v>Nature conservation</v>
      </c>
      <c r="I477" t="str">
        <f>VLOOKUP($E477,[1]LUTs!$AA$2:$AG$194,6,FALSE)</f>
        <v>Non-agriculture</v>
      </c>
      <c r="J477" t="str">
        <f>VLOOKUP($E477,[1]LUTs!$AA$2:$AG$194,7,FALSE)</f>
        <v>Dryland</v>
      </c>
    </row>
    <row r="478" spans="1:10" x14ac:dyDescent="0.3">
      <c r="A478">
        <v>394</v>
      </c>
      <c r="B478">
        <v>41033544</v>
      </c>
      <c r="C478">
        <f t="shared" si="7"/>
        <v>10258386</v>
      </c>
      <c r="D478">
        <v>4</v>
      </c>
      <c r="E478">
        <v>117</v>
      </c>
      <c r="F478" t="str">
        <f>VLOOKUP(D478,[1]LUTs!A$2:B$10, 2, FALSE)</f>
        <v>South Australia</v>
      </c>
      <c r="G478" t="str">
        <f>VLOOKUP($E478,[1]LUTs!$AA$2:$AG$194, 4, FALSE)</f>
        <v>Nature conservation</v>
      </c>
      <c r="H478" t="str">
        <f>VLOOKUP($E478,[1]LUTs!$AA$2:$AG$194,5,FALSE)</f>
        <v>Nature conservation</v>
      </c>
      <c r="I478" t="str">
        <f>VLOOKUP($E478,[1]LUTs!$AA$2:$AG$194,6,FALSE)</f>
        <v>Non-agriculture</v>
      </c>
      <c r="J478" t="str">
        <f>VLOOKUP($E478,[1]LUTs!$AA$2:$AG$194,7,FALSE)</f>
        <v>Dryland</v>
      </c>
    </row>
    <row r="479" spans="1:10" x14ac:dyDescent="0.3">
      <c r="A479">
        <v>880</v>
      </c>
      <c r="B479">
        <v>4</v>
      </c>
      <c r="C479">
        <f t="shared" si="7"/>
        <v>1</v>
      </c>
      <c r="D479">
        <v>4</v>
      </c>
      <c r="E479">
        <v>120</v>
      </c>
      <c r="F479" t="str">
        <f>VLOOKUP(D479,[1]LUTs!A$2:B$10, 2, FALSE)</f>
        <v>South Australia</v>
      </c>
      <c r="G479" t="str">
        <f>VLOOKUP($E479,[1]LUTs!$AA$2:$AG$194, 4, FALSE)</f>
        <v>Other protected areas including indigenous uses</v>
      </c>
      <c r="H479" t="str">
        <f>VLOOKUP($E479,[1]LUTs!$AA$2:$AG$194,5,FALSE)</f>
        <v>Nature conservation</v>
      </c>
      <c r="I479" t="str">
        <f>VLOOKUP($E479,[1]LUTs!$AA$2:$AG$194,6,FALSE)</f>
        <v>Non-agriculture</v>
      </c>
      <c r="J479" t="str">
        <f>VLOOKUP($E479,[1]LUTs!$AA$2:$AG$194,7,FALSE)</f>
        <v>Dryland</v>
      </c>
    </row>
    <row r="480" spans="1:10" x14ac:dyDescent="0.3">
      <c r="A480">
        <v>858</v>
      </c>
      <c r="B480">
        <v>1183</v>
      </c>
      <c r="C480">
        <f t="shared" si="7"/>
        <v>295.75</v>
      </c>
      <c r="D480">
        <v>4</v>
      </c>
      <c r="E480">
        <v>121</v>
      </c>
      <c r="F480" t="str">
        <f>VLOOKUP(D480,[1]LUTs!A$2:B$10, 2, FALSE)</f>
        <v>South Australia</v>
      </c>
      <c r="G480" t="str">
        <f>VLOOKUP($E480,[1]LUTs!$AA$2:$AG$194, 4, FALSE)</f>
        <v>Other protected areas including indigenous uses</v>
      </c>
      <c r="H480" t="str">
        <f>VLOOKUP($E480,[1]LUTs!$AA$2:$AG$194,5,FALSE)</f>
        <v>Nature conservation</v>
      </c>
      <c r="I480" t="str">
        <f>VLOOKUP($E480,[1]LUTs!$AA$2:$AG$194,6,FALSE)</f>
        <v>Non-agriculture</v>
      </c>
      <c r="J480" t="str">
        <f>VLOOKUP($E480,[1]LUTs!$AA$2:$AG$194,7,FALSE)</f>
        <v>Dryland</v>
      </c>
    </row>
    <row r="481" spans="1:10" x14ac:dyDescent="0.3">
      <c r="A481">
        <v>640</v>
      </c>
      <c r="B481">
        <v>49482</v>
      </c>
      <c r="C481">
        <f t="shared" si="7"/>
        <v>12370.5</v>
      </c>
      <c r="D481">
        <v>4</v>
      </c>
      <c r="E481">
        <v>122</v>
      </c>
      <c r="F481" t="str">
        <f>VLOOKUP(D481,[1]LUTs!A$2:B$10, 2, FALSE)</f>
        <v>South Australia</v>
      </c>
      <c r="G481" t="str">
        <f>VLOOKUP($E481,[1]LUTs!$AA$2:$AG$194, 4, FALSE)</f>
        <v>Other protected areas including indigenous uses</v>
      </c>
      <c r="H481" t="str">
        <f>VLOOKUP($E481,[1]LUTs!$AA$2:$AG$194,5,FALSE)</f>
        <v>Nature conservation</v>
      </c>
      <c r="I481" t="str">
        <f>VLOOKUP($E481,[1]LUTs!$AA$2:$AG$194,6,FALSE)</f>
        <v>Non-agriculture</v>
      </c>
      <c r="J481" t="str">
        <f>VLOOKUP($E481,[1]LUTs!$AA$2:$AG$194,7,FALSE)</f>
        <v>Dryland</v>
      </c>
    </row>
    <row r="482" spans="1:10" x14ac:dyDescent="0.3">
      <c r="A482">
        <v>637</v>
      </c>
      <c r="B482">
        <v>23020</v>
      </c>
      <c r="C482">
        <f t="shared" si="7"/>
        <v>5755</v>
      </c>
      <c r="D482">
        <v>4</v>
      </c>
      <c r="E482">
        <v>124</v>
      </c>
      <c r="F482" t="str">
        <f>VLOOKUP(D482,[1]LUTs!A$2:B$10, 2, FALSE)</f>
        <v>South Australia</v>
      </c>
      <c r="G482" t="str">
        <f>VLOOKUP($E482,[1]LUTs!$AA$2:$AG$194, 4, FALSE)</f>
        <v>Other protected areas including indigenous uses</v>
      </c>
      <c r="H482" t="str">
        <f>VLOOKUP($E482,[1]LUTs!$AA$2:$AG$194,5,FALSE)</f>
        <v>Nature conservation</v>
      </c>
      <c r="I482" t="str">
        <f>VLOOKUP($E482,[1]LUTs!$AA$2:$AG$194,6,FALSE)</f>
        <v>Non-agriculture</v>
      </c>
      <c r="J482" t="str">
        <f>VLOOKUP($E482,[1]LUTs!$AA$2:$AG$194,7,FALSE)</f>
        <v>Dryland</v>
      </c>
    </row>
    <row r="483" spans="1:10" x14ac:dyDescent="0.3">
      <c r="A483">
        <v>381</v>
      </c>
      <c r="B483">
        <v>76296921</v>
      </c>
      <c r="C483">
        <f t="shared" si="7"/>
        <v>19074230.25</v>
      </c>
      <c r="D483">
        <v>4</v>
      </c>
      <c r="E483">
        <v>125</v>
      </c>
      <c r="F483" t="str">
        <f>VLOOKUP(D483,[1]LUTs!A$2:B$10, 2, FALSE)</f>
        <v>South Australia</v>
      </c>
      <c r="G483" t="str">
        <f>VLOOKUP($E483,[1]LUTs!$AA$2:$AG$194, 4, FALSE)</f>
        <v>Other protected areas including indigenous uses</v>
      </c>
      <c r="H483" t="str">
        <f>VLOOKUP($E483,[1]LUTs!$AA$2:$AG$194,5,FALSE)</f>
        <v>Nature conservation</v>
      </c>
      <c r="I483" t="str">
        <f>VLOOKUP($E483,[1]LUTs!$AA$2:$AG$194,6,FALSE)</f>
        <v>Non-agriculture</v>
      </c>
      <c r="J483" t="str">
        <f>VLOOKUP($E483,[1]LUTs!$AA$2:$AG$194,7,FALSE)</f>
        <v>Dryland</v>
      </c>
    </row>
    <row r="484" spans="1:10" x14ac:dyDescent="0.3">
      <c r="A484">
        <v>620</v>
      </c>
      <c r="B484">
        <v>1690</v>
      </c>
      <c r="C484">
        <f t="shared" si="7"/>
        <v>422.5</v>
      </c>
      <c r="D484">
        <v>4</v>
      </c>
      <c r="E484">
        <v>130</v>
      </c>
      <c r="F484" t="str">
        <f>VLOOKUP(D484,[1]LUTs!A$2:B$10, 2, FALSE)</f>
        <v>South Australia</v>
      </c>
      <c r="G484" t="str">
        <f>VLOOKUP($E484,[1]LUTs!$AA$2:$AG$194, 4, FALSE)</f>
        <v>Minimal use</v>
      </c>
      <c r="H484" t="str">
        <f>VLOOKUP($E484,[1]LUTs!$AA$2:$AG$194,5,FALSE)</f>
        <v>Nature conservation</v>
      </c>
      <c r="I484" t="str">
        <f>VLOOKUP($E484,[1]LUTs!$AA$2:$AG$194,6,FALSE)</f>
        <v>Non-agriculture</v>
      </c>
      <c r="J484" t="str">
        <f>VLOOKUP($E484,[1]LUTs!$AA$2:$AG$194,7,FALSE)</f>
        <v>Dryland</v>
      </c>
    </row>
    <row r="485" spans="1:10" x14ac:dyDescent="0.3">
      <c r="A485">
        <v>490</v>
      </c>
      <c r="B485">
        <v>1446568</v>
      </c>
      <c r="C485">
        <f t="shared" si="7"/>
        <v>361642</v>
      </c>
      <c r="D485">
        <v>4</v>
      </c>
      <c r="E485">
        <v>131</v>
      </c>
      <c r="F485" t="str">
        <f>VLOOKUP(D485,[1]LUTs!A$2:B$10, 2, FALSE)</f>
        <v>South Australia</v>
      </c>
      <c r="G485" t="str">
        <f>VLOOKUP($E485,[1]LUTs!$AA$2:$AG$194, 4, FALSE)</f>
        <v>Minimal use</v>
      </c>
      <c r="H485" t="str">
        <f>VLOOKUP($E485,[1]LUTs!$AA$2:$AG$194,5,FALSE)</f>
        <v>Nature conservation</v>
      </c>
      <c r="I485" t="str">
        <f>VLOOKUP($E485,[1]LUTs!$AA$2:$AG$194,6,FALSE)</f>
        <v>Non-agriculture</v>
      </c>
      <c r="J485" t="str">
        <f>VLOOKUP($E485,[1]LUTs!$AA$2:$AG$194,7,FALSE)</f>
        <v>Dryland</v>
      </c>
    </row>
    <row r="486" spans="1:10" x14ac:dyDescent="0.3">
      <c r="A486">
        <v>786</v>
      </c>
      <c r="B486">
        <v>291</v>
      </c>
      <c r="C486">
        <f t="shared" si="7"/>
        <v>72.75</v>
      </c>
      <c r="D486">
        <v>4</v>
      </c>
      <c r="E486">
        <v>132</v>
      </c>
      <c r="F486" t="str">
        <f>VLOOKUP(D486,[1]LUTs!A$2:B$10, 2, FALSE)</f>
        <v>South Australia</v>
      </c>
      <c r="G486" t="str">
        <f>VLOOKUP($E486,[1]LUTs!$AA$2:$AG$194, 4, FALSE)</f>
        <v>Minimal use</v>
      </c>
      <c r="H486" t="str">
        <f>VLOOKUP($E486,[1]LUTs!$AA$2:$AG$194,5,FALSE)</f>
        <v>Nature conservation</v>
      </c>
      <c r="I486" t="str">
        <f>VLOOKUP($E486,[1]LUTs!$AA$2:$AG$194,6,FALSE)</f>
        <v>Non-agriculture</v>
      </c>
      <c r="J486" t="str">
        <f>VLOOKUP($E486,[1]LUTs!$AA$2:$AG$194,7,FALSE)</f>
        <v>Dryland</v>
      </c>
    </row>
    <row r="487" spans="1:10" x14ac:dyDescent="0.3">
      <c r="A487">
        <v>395</v>
      </c>
      <c r="B487">
        <v>7372395</v>
      </c>
      <c r="C487">
        <f t="shared" si="7"/>
        <v>1843098.75</v>
      </c>
      <c r="D487">
        <v>4</v>
      </c>
      <c r="E487">
        <v>133</v>
      </c>
      <c r="F487" t="str">
        <f>VLOOKUP(D487,[1]LUTs!A$2:B$10, 2, FALSE)</f>
        <v>South Australia</v>
      </c>
      <c r="G487" t="str">
        <f>VLOOKUP($E487,[1]LUTs!$AA$2:$AG$194, 4, FALSE)</f>
        <v>Minimal use</v>
      </c>
      <c r="H487" t="str">
        <f>VLOOKUP($E487,[1]LUTs!$AA$2:$AG$194,5,FALSE)</f>
        <v>Nature conservation</v>
      </c>
      <c r="I487" t="str">
        <f>VLOOKUP($E487,[1]LUTs!$AA$2:$AG$194,6,FALSE)</f>
        <v>Non-agriculture</v>
      </c>
      <c r="J487" t="str">
        <f>VLOOKUP($E487,[1]LUTs!$AA$2:$AG$194,7,FALSE)</f>
        <v>Dryland</v>
      </c>
    </row>
    <row r="488" spans="1:10" x14ac:dyDescent="0.3">
      <c r="A488">
        <v>632</v>
      </c>
      <c r="B488">
        <v>15318</v>
      </c>
      <c r="C488">
        <f t="shared" si="7"/>
        <v>3829.5</v>
      </c>
      <c r="D488">
        <v>4</v>
      </c>
      <c r="E488">
        <v>134</v>
      </c>
      <c r="F488" t="str">
        <f>VLOOKUP(D488,[1]LUTs!A$2:B$10, 2, FALSE)</f>
        <v>South Australia</v>
      </c>
      <c r="G488" t="str">
        <f>VLOOKUP($E488,[1]LUTs!$AA$2:$AG$194, 4, FALSE)</f>
        <v>Minimal use</v>
      </c>
      <c r="H488" t="str">
        <f>VLOOKUP($E488,[1]LUTs!$AA$2:$AG$194,5,FALSE)</f>
        <v>Nature conservation</v>
      </c>
      <c r="I488" t="str">
        <f>VLOOKUP($E488,[1]LUTs!$AA$2:$AG$194,6,FALSE)</f>
        <v>Non-agriculture</v>
      </c>
      <c r="J488" t="str">
        <f>VLOOKUP($E488,[1]LUTs!$AA$2:$AG$194,7,FALSE)</f>
        <v>Dryland</v>
      </c>
    </row>
    <row r="489" spans="1:10" x14ac:dyDescent="0.3">
      <c r="A489">
        <v>379</v>
      </c>
      <c r="B489">
        <v>165851618</v>
      </c>
      <c r="C489">
        <f t="shared" si="7"/>
        <v>41462904.5</v>
      </c>
      <c r="D489">
        <v>4</v>
      </c>
      <c r="E489">
        <v>210</v>
      </c>
      <c r="F489" t="str">
        <f>VLOOKUP(D489,[1]LUTs!A$2:B$10, 2, FALSE)</f>
        <v>South Australia</v>
      </c>
      <c r="G489" t="str">
        <f>VLOOKUP($E489,[1]LUTs!$AA$2:$AG$194, 4, FALSE)</f>
        <v>Grazing native vegetation</v>
      </c>
      <c r="H489" t="str">
        <f>VLOOKUP($E489,[1]LUTs!$AA$2:$AG$194,5,FALSE)</f>
        <v>Livestock production</v>
      </c>
      <c r="I489" t="str">
        <f>VLOOKUP($E489,[1]LUTs!$AA$2:$AG$194,6,FALSE)</f>
        <v>Agriculture</v>
      </c>
      <c r="J489" t="str">
        <f>VLOOKUP($E489,[1]LUTs!$AA$2:$AG$194,7,FALSE)</f>
        <v>Dryland</v>
      </c>
    </row>
    <row r="490" spans="1:10" x14ac:dyDescent="0.3">
      <c r="A490">
        <v>903</v>
      </c>
      <c r="B490">
        <v>1076</v>
      </c>
      <c r="C490">
        <f t="shared" si="7"/>
        <v>269</v>
      </c>
      <c r="D490">
        <v>4</v>
      </c>
      <c r="E490">
        <v>220</v>
      </c>
      <c r="F490" t="str">
        <f>VLOOKUP(D490,[1]LUTs!A$2:B$10, 2, FALSE)</f>
        <v>South Australia</v>
      </c>
      <c r="G490" t="str">
        <f>VLOOKUP($E490,[1]LUTs!$AA$2:$AG$194, 4, FALSE)</f>
        <v>Production native forests</v>
      </c>
      <c r="H490" t="str">
        <f>VLOOKUP($E490,[1]LUTs!$AA$2:$AG$194,5,FALSE)</f>
        <v>Forests and plantations</v>
      </c>
      <c r="I490" t="str">
        <f>VLOOKUP($E490,[1]LUTs!$AA$2:$AG$194,6,FALSE)</f>
        <v>Non-agriculture</v>
      </c>
      <c r="J490" t="str">
        <f>VLOOKUP($E490,[1]LUTs!$AA$2:$AG$194,7,FALSE)</f>
        <v>Dryland</v>
      </c>
    </row>
    <row r="491" spans="1:10" x14ac:dyDescent="0.3">
      <c r="A491">
        <v>828</v>
      </c>
      <c r="B491">
        <v>8</v>
      </c>
      <c r="C491">
        <f t="shared" si="7"/>
        <v>2</v>
      </c>
      <c r="D491">
        <v>4</v>
      </c>
      <c r="E491">
        <v>221</v>
      </c>
      <c r="F491" t="str">
        <f>VLOOKUP(D491,[1]LUTs!A$2:B$10, 2, FALSE)</f>
        <v>South Australia</v>
      </c>
      <c r="G491" t="str">
        <f>VLOOKUP($E491,[1]LUTs!$AA$2:$AG$194, 4, FALSE)</f>
        <v>Production native forests</v>
      </c>
      <c r="H491" t="str">
        <f>VLOOKUP($E491,[1]LUTs!$AA$2:$AG$194,5,FALSE)</f>
        <v>Forests and plantations</v>
      </c>
      <c r="I491" t="str">
        <f>VLOOKUP($E491,[1]LUTs!$AA$2:$AG$194,6,FALSE)</f>
        <v>Non-agriculture</v>
      </c>
      <c r="J491" t="str">
        <f>VLOOKUP($E491,[1]LUTs!$AA$2:$AG$194,7,FALSE)</f>
        <v>Dryland</v>
      </c>
    </row>
    <row r="492" spans="1:10" x14ac:dyDescent="0.3">
      <c r="A492">
        <v>773</v>
      </c>
      <c r="B492">
        <v>705</v>
      </c>
      <c r="C492">
        <f t="shared" si="7"/>
        <v>176.25</v>
      </c>
      <c r="D492">
        <v>4</v>
      </c>
      <c r="E492">
        <v>222</v>
      </c>
      <c r="F492" t="str">
        <f>VLOOKUP(D492,[1]LUTs!A$2:B$10, 2, FALSE)</f>
        <v>South Australia</v>
      </c>
      <c r="G492" t="str">
        <f>VLOOKUP($E492,[1]LUTs!$AA$2:$AG$194, 4, FALSE)</f>
        <v>Production native forests</v>
      </c>
      <c r="H492" t="str">
        <f>VLOOKUP($E492,[1]LUTs!$AA$2:$AG$194,5,FALSE)</f>
        <v>Forests and plantations</v>
      </c>
      <c r="I492" t="str">
        <f>VLOOKUP($E492,[1]LUTs!$AA$2:$AG$194,6,FALSE)</f>
        <v>Non-agriculture</v>
      </c>
      <c r="J492" t="str">
        <f>VLOOKUP($E492,[1]LUTs!$AA$2:$AG$194,7,FALSE)</f>
        <v>Dryland</v>
      </c>
    </row>
    <row r="493" spans="1:10" x14ac:dyDescent="0.3">
      <c r="A493">
        <v>762</v>
      </c>
      <c r="B493">
        <v>17622</v>
      </c>
      <c r="C493">
        <f t="shared" si="7"/>
        <v>4405.5</v>
      </c>
      <c r="D493">
        <v>4</v>
      </c>
      <c r="E493">
        <v>310</v>
      </c>
      <c r="F493" t="str">
        <f>VLOOKUP(D493,[1]LUTs!A$2:B$10, 2, FALSE)</f>
        <v>South Australia</v>
      </c>
      <c r="G493" t="str">
        <f>VLOOKUP($E493,[1]LUTs!$AA$2:$AG$194, 4, FALSE)</f>
        <v>Plantation forests (commercial and other)</v>
      </c>
      <c r="H493" t="str">
        <f>VLOOKUP($E493,[1]LUTs!$AA$2:$AG$194,5,FALSE)</f>
        <v>Forests and plantations</v>
      </c>
      <c r="I493" t="str">
        <f>VLOOKUP($E493,[1]LUTs!$AA$2:$AG$194,6,FALSE)</f>
        <v>Non-agriculture</v>
      </c>
      <c r="J493" t="str">
        <f>VLOOKUP($E493,[1]LUTs!$AA$2:$AG$194,7,FALSE)</f>
        <v>Dryland</v>
      </c>
    </row>
    <row r="494" spans="1:10" x14ac:dyDescent="0.3">
      <c r="A494">
        <v>692</v>
      </c>
      <c r="B494">
        <v>262765</v>
      </c>
      <c r="C494">
        <f t="shared" si="7"/>
        <v>65691.25</v>
      </c>
      <c r="D494">
        <v>4</v>
      </c>
      <c r="E494">
        <v>311</v>
      </c>
      <c r="F494" t="str">
        <f>VLOOKUP(D494,[1]LUTs!A$2:B$10, 2, FALSE)</f>
        <v>South Australia</v>
      </c>
      <c r="G494" t="str">
        <f>VLOOKUP($E494,[1]LUTs!$AA$2:$AG$194, 4, FALSE)</f>
        <v>Plantation forests (commercial and other)</v>
      </c>
      <c r="H494" t="str">
        <f>VLOOKUP($E494,[1]LUTs!$AA$2:$AG$194,5,FALSE)</f>
        <v>Forests and plantations</v>
      </c>
      <c r="I494" t="str">
        <f>VLOOKUP($E494,[1]LUTs!$AA$2:$AG$194,6,FALSE)</f>
        <v>Non-agriculture</v>
      </c>
      <c r="J494" t="str">
        <f>VLOOKUP($E494,[1]LUTs!$AA$2:$AG$194,7,FALSE)</f>
        <v>Dryland</v>
      </c>
    </row>
    <row r="495" spans="1:10" x14ac:dyDescent="0.3">
      <c r="A495">
        <v>691</v>
      </c>
      <c r="B495">
        <v>570811</v>
      </c>
      <c r="C495">
        <f t="shared" si="7"/>
        <v>142702.75</v>
      </c>
      <c r="D495">
        <v>4</v>
      </c>
      <c r="E495">
        <v>312</v>
      </c>
      <c r="F495" t="str">
        <f>VLOOKUP(D495,[1]LUTs!A$2:B$10, 2, FALSE)</f>
        <v>South Australia</v>
      </c>
      <c r="G495" t="str">
        <f>VLOOKUP($E495,[1]LUTs!$AA$2:$AG$194, 4, FALSE)</f>
        <v>Plantation forests (commercial and other)</v>
      </c>
      <c r="H495" t="str">
        <f>VLOOKUP($E495,[1]LUTs!$AA$2:$AG$194,5,FALSE)</f>
        <v>Forests and plantations</v>
      </c>
      <c r="I495" t="str">
        <f>VLOOKUP($E495,[1]LUTs!$AA$2:$AG$194,6,FALSE)</f>
        <v>Non-agriculture</v>
      </c>
      <c r="J495" t="str">
        <f>VLOOKUP($E495,[1]LUTs!$AA$2:$AG$194,7,FALSE)</f>
        <v>Dryland</v>
      </c>
    </row>
    <row r="496" spans="1:10" x14ac:dyDescent="0.3">
      <c r="A496">
        <v>697</v>
      </c>
      <c r="B496">
        <v>6605</v>
      </c>
      <c r="C496">
        <f t="shared" si="7"/>
        <v>1651.25</v>
      </c>
      <c r="D496">
        <v>4</v>
      </c>
      <c r="E496">
        <v>313</v>
      </c>
      <c r="F496" t="str">
        <f>VLOOKUP(D496,[1]LUTs!A$2:B$10, 2, FALSE)</f>
        <v>South Australia</v>
      </c>
      <c r="G496" t="str">
        <f>VLOOKUP($E496,[1]LUTs!$AA$2:$AG$194, 4, FALSE)</f>
        <v>Plantation forests (commercial and other)</v>
      </c>
      <c r="H496" t="str">
        <f>VLOOKUP($E496,[1]LUTs!$AA$2:$AG$194,5,FALSE)</f>
        <v>Forests and plantations</v>
      </c>
      <c r="I496" t="str">
        <f>VLOOKUP($E496,[1]LUTs!$AA$2:$AG$194,6,FALSE)</f>
        <v>Non-agriculture</v>
      </c>
      <c r="J496" t="str">
        <f>VLOOKUP($E496,[1]LUTs!$AA$2:$AG$194,7,FALSE)</f>
        <v>Dryland</v>
      </c>
    </row>
    <row r="497" spans="1:10" x14ac:dyDescent="0.3">
      <c r="A497">
        <v>675</v>
      </c>
      <c r="B497">
        <v>19805</v>
      </c>
      <c r="C497">
        <f t="shared" si="7"/>
        <v>4951.25</v>
      </c>
      <c r="D497">
        <v>4</v>
      </c>
      <c r="E497">
        <v>314</v>
      </c>
      <c r="F497" t="str">
        <f>VLOOKUP(D497,[1]LUTs!A$2:B$10, 2, FALSE)</f>
        <v>South Australia</v>
      </c>
      <c r="G497" t="str">
        <f>VLOOKUP($E497,[1]LUTs!$AA$2:$AG$194, 4, FALSE)</f>
        <v>Plantation forests (commercial and other)</v>
      </c>
      <c r="H497" t="str">
        <f>VLOOKUP($E497,[1]LUTs!$AA$2:$AG$194,5,FALSE)</f>
        <v>Forests and plantations</v>
      </c>
      <c r="I497" t="str">
        <f>VLOOKUP($E497,[1]LUTs!$AA$2:$AG$194,6,FALSE)</f>
        <v>Non-agriculture</v>
      </c>
      <c r="J497" t="str">
        <f>VLOOKUP($E497,[1]LUTs!$AA$2:$AG$194,7,FALSE)</f>
        <v>Dryland</v>
      </c>
    </row>
    <row r="498" spans="1:10" x14ac:dyDescent="0.3">
      <c r="A498">
        <v>617</v>
      </c>
      <c r="B498">
        <v>12569116</v>
      </c>
      <c r="C498">
        <f t="shared" si="7"/>
        <v>3142279</v>
      </c>
      <c r="D498">
        <v>4</v>
      </c>
      <c r="E498">
        <v>320</v>
      </c>
      <c r="F498" t="str">
        <f>VLOOKUP(D498,[1]LUTs!A$2:B$10, 2, FALSE)</f>
        <v>South Australia</v>
      </c>
      <c r="G498" t="str">
        <f>VLOOKUP($E498,[1]LUTs!$AA$2:$AG$194, 4, FALSE)</f>
        <v>Grazing modified pastures</v>
      </c>
      <c r="H498" t="str">
        <f>VLOOKUP($E498,[1]LUTs!$AA$2:$AG$194,5,FALSE)</f>
        <v>Livestock production</v>
      </c>
      <c r="I498" t="str">
        <f>VLOOKUP($E498,[1]LUTs!$AA$2:$AG$194,6,FALSE)</f>
        <v>Agriculture</v>
      </c>
      <c r="J498" t="str">
        <f>VLOOKUP($E498,[1]LUTs!$AA$2:$AG$194,7,FALSE)</f>
        <v>Dryland</v>
      </c>
    </row>
    <row r="499" spans="1:10" x14ac:dyDescent="0.3">
      <c r="A499">
        <v>633</v>
      </c>
      <c r="B499">
        <v>1026620</v>
      </c>
      <c r="C499">
        <f t="shared" si="7"/>
        <v>256655</v>
      </c>
      <c r="D499">
        <v>4</v>
      </c>
      <c r="E499">
        <v>321</v>
      </c>
      <c r="F499" t="str">
        <f>VLOOKUP(D499,[1]LUTs!A$2:B$10, 2, FALSE)</f>
        <v>South Australia</v>
      </c>
      <c r="G499" t="str">
        <f>VLOOKUP($E499,[1]LUTs!$AA$2:$AG$194, 4, FALSE)</f>
        <v>Grazing modified pastures</v>
      </c>
      <c r="H499" t="str">
        <f>VLOOKUP($E499,[1]LUTs!$AA$2:$AG$194,5,FALSE)</f>
        <v>Livestock production</v>
      </c>
      <c r="I499" t="str">
        <f>VLOOKUP($E499,[1]LUTs!$AA$2:$AG$194,6,FALSE)</f>
        <v>Agriculture</v>
      </c>
      <c r="J499" t="str">
        <f>VLOOKUP($E499,[1]LUTs!$AA$2:$AG$194,7,FALSE)</f>
        <v>Dryland</v>
      </c>
    </row>
    <row r="500" spans="1:10" x14ac:dyDescent="0.3">
      <c r="A500">
        <v>636</v>
      </c>
      <c r="B500">
        <v>38922</v>
      </c>
      <c r="C500">
        <f t="shared" si="7"/>
        <v>9730.5</v>
      </c>
      <c r="D500">
        <v>4</v>
      </c>
      <c r="E500">
        <v>322</v>
      </c>
      <c r="F500" t="str">
        <f>VLOOKUP(D500,[1]LUTs!A$2:B$10, 2, FALSE)</f>
        <v>South Australia</v>
      </c>
      <c r="G500" t="str">
        <f>VLOOKUP($E500,[1]LUTs!$AA$2:$AG$194, 4, FALSE)</f>
        <v>Grazing modified pastures</v>
      </c>
      <c r="H500" t="str">
        <f>VLOOKUP($E500,[1]LUTs!$AA$2:$AG$194,5,FALSE)</f>
        <v>Livestock production</v>
      </c>
      <c r="I500" t="str">
        <f>VLOOKUP($E500,[1]LUTs!$AA$2:$AG$194,6,FALSE)</f>
        <v>Agriculture</v>
      </c>
      <c r="J500" t="str">
        <f>VLOOKUP($E500,[1]LUTs!$AA$2:$AG$194,7,FALSE)</f>
        <v>Dryland</v>
      </c>
    </row>
    <row r="501" spans="1:10" x14ac:dyDescent="0.3">
      <c r="A501">
        <v>694</v>
      </c>
      <c r="B501">
        <v>169632</v>
      </c>
      <c r="C501">
        <f t="shared" si="7"/>
        <v>42408</v>
      </c>
      <c r="D501">
        <v>4</v>
      </c>
      <c r="E501">
        <v>323</v>
      </c>
      <c r="F501" t="str">
        <f>VLOOKUP(D501,[1]LUTs!A$2:B$10, 2, FALSE)</f>
        <v>South Australia</v>
      </c>
      <c r="G501" t="str">
        <f>VLOOKUP($E501,[1]LUTs!$AA$2:$AG$194, 4, FALSE)</f>
        <v>Grazing modified pastures</v>
      </c>
      <c r="H501" t="str">
        <f>VLOOKUP($E501,[1]LUTs!$AA$2:$AG$194,5,FALSE)</f>
        <v>Livestock production</v>
      </c>
      <c r="I501" t="str">
        <f>VLOOKUP($E501,[1]LUTs!$AA$2:$AG$194,6,FALSE)</f>
        <v>Agriculture</v>
      </c>
      <c r="J501" t="str">
        <f>VLOOKUP($E501,[1]LUTs!$AA$2:$AG$194,7,FALSE)</f>
        <v>Dryland</v>
      </c>
    </row>
    <row r="502" spans="1:10" x14ac:dyDescent="0.3">
      <c r="A502">
        <v>681</v>
      </c>
      <c r="B502">
        <v>5705532</v>
      </c>
      <c r="C502">
        <f t="shared" si="7"/>
        <v>1426383</v>
      </c>
      <c r="D502">
        <v>4</v>
      </c>
      <c r="E502">
        <v>324</v>
      </c>
      <c r="F502" t="str">
        <f>VLOOKUP(D502,[1]LUTs!A$2:B$10, 2, FALSE)</f>
        <v>South Australia</v>
      </c>
      <c r="G502" t="str">
        <f>VLOOKUP($E502,[1]LUTs!$AA$2:$AG$194, 4, FALSE)</f>
        <v>Grazing modified pastures</v>
      </c>
      <c r="H502" t="str">
        <f>VLOOKUP($E502,[1]LUTs!$AA$2:$AG$194,5,FALSE)</f>
        <v>Livestock production</v>
      </c>
      <c r="I502" t="str">
        <f>VLOOKUP($E502,[1]LUTs!$AA$2:$AG$194,6,FALSE)</f>
        <v>Agriculture</v>
      </c>
      <c r="J502" t="str">
        <f>VLOOKUP($E502,[1]LUTs!$AA$2:$AG$194,7,FALSE)</f>
        <v>Dryland</v>
      </c>
    </row>
    <row r="503" spans="1:10" x14ac:dyDescent="0.3">
      <c r="A503">
        <v>634</v>
      </c>
      <c r="B503">
        <v>259285</v>
      </c>
      <c r="C503">
        <f t="shared" si="7"/>
        <v>64821.25</v>
      </c>
      <c r="D503">
        <v>4</v>
      </c>
      <c r="E503">
        <v>325</v>
      </c>
      <c r="F503" t="str">
        <f>VLOOKUP(D503,[1]LUTs!A$2:B$10, 2, FALSE)</f>
        <v>South Australia</v>
      </c>
      <c r="G503" t="str">
        <f>VLOOKUP($E503,[1]LUTs!$AA$2:$AG$194, 4, FALSE)</f>
        <v>Grazing modified pastures</v>
      </c>
      <c r="H503" t="str">
        <f>VLOOKUP($E503,[1]LUTs!$AA$2:$AG$194,5,FALSE)</f>
        <v>Livestock production</v>
      </c>
      <c r="I503" t="str">
        <f>VLOOKUP($E503,[1]LUTs!$AA$2:$AG$194,6,FALSE)</f>
        <v>Agriculture</v>
      </c>
      <c r="J503" t="str">
        <f>VLOOKUP($E503,[1]LUTs!$AA$2:$AG$194,7,FALSE)</f>
        <v>Dryland</v>
      </c>
    </row>
    <row r="504" spans="1:10" x14ac:dyDescent="0.3">
      <c r="A504">
        <v>659</v>
      </c>
      <c r="B504">
        <v>2001331</v>
      </c>
      <c r="C504">
        <f t="shared" si="7"/>
        <v>500332.75</v>
      </c>
      <c r="D504">
        <v>4</v>
      </c>
      <c r="E504">
        <v>330</v>
      </c>
      <c r="F504" t="str">
        <f>VLOOKUP(D504,[1]LUTs!A$2:B$10, 2, FALSE)</f>
        <v>South Australia</v>
      </c>
      <c r="G504" t="str">
        <f>VLOOKUP($E504,[1]LUTs!$AA$2:$AG$194, 4, FALSE)</f>
        <v>Dryland cropping</v>
      </c>
      <c r="H504" t="str">
        <f>VLOOKUP($E504,[1]LUTs!$AA$2:$AG$194,5,FALSE)</f>
        <v>Cropping</v>
      </c>
      <c r="I504" t="str">
        <f>VLOOKUP($E504,[1]LUTs!$AA$2:$AG$194,6,FALSE)</f>
        <v>Agriculture</v>
      </c>
      <c r="J504" t="str">
        <f>VLOOKUP($E504,[1]LUTs!$AA$2:$AG$194,7,FALSE)</f>
        <v>Dryland</v>
      </c>
    </row>
    <row r="505" spans="1:10" x14ac:dyDescent="0.3">
      <c r="A505">
        <v>622</v>
      </c>
      <c r="B505">
        <v>17977574</v>
      </c>
      <c r="C505">
        <f t="shared" si="7"/>
        <v>4494393.5</v>
      </c>
      <c r="D505">
        <v>4</v>
      </c>
      <c r="E505">
        <v>331</v>
      </c>
      <c r="F505" t="str">
        <f>VLOOKUP(D505,[1]LUTs!A$2:B$10, 2, FALSE)</f>
        <v>South Australia</v>
      </c>
      <c r="G505" t="str">
        <f>VLOOKUP($E505,[1]LUTs!$AA$2:$AG$194, 4, FALSE)</f>
        <v>Dryland cropping</v>
      </c>
      <c r="H505" t="str">
        <f>VLOOKUP($E505,[1]LUTs!$AA$2:$AG$194,5,FALSE)</f>
        <v>Cropping</v>
      </c>
      <c r="I505" t="str">
        <f>VLOOKUP($E505,[1]LUTs!$AA$2:$AG$194,6,FALSE)</f>
        <v>Agriculture</v>
      </c>
      <c r="J505" t="str">
        <f>VLOOKUP($E505,[1]LUTs!$AA$2:$AG$194,7,FALSE)</f>
        <v>Dryland</v>
      </c>
    </row>
    <row r="506" spans="1:10" x14ac:dyDescent="0.3">
      <c r="A506">
        <v>899</v>
      </c>
      <c r="B506">
        <v>483</v>
      </c>
      <c r="C506">
        <f t="shared" si="7"/>
        <v>120.75</v>
      </c>
      <c r="D506">
        <v>4</v>
      </c>
      <c r="E506">
        <v>332</v>
      </c>
      <c r="F506" t="str">
        <f>VLOOKUP(D506,[1]LUTs!A$2:B$10, 2, FALSE)</f>
        <v>South Australia</v>
      </c>
      <c r="G506" t="str">
        <f>VLOOKUP($E506,[1]LUTs!$AA$2:$AG$194, 4, FALSE)</f>
        <v>Dryland cropping</v>
      </c>
      <c r="H506" t="str">
        <f>VLOOKUP($E506,[1]LUTs!$AA$2:$AG$194,5,FALSE)</f>
        <v>Cropping</v>
      </c>
      <c r="I506" t="str">
        <f>VLOOKUP($E506,[1]LUTs!$AA$2:$AG$194,6,FALSE)</f>
        <v>Agriculture</v>
      </c>
      <c r="J506" t="str">
        <f>VLOOKUP($E506,[1]LUTs!$AA$2:$AG$194,7,FALSE)</f>
        <v>Dryland</v>
      </c>
    </row>
    <row r="507" spans="1:10" x14ac:dyDescent="0.3">
      <c r="A507">
        <v>646</v>
      </c>
      <c r="B507">
        <v>124775</v>
      </c>
      <c r="C507">
        <f t="shared" si="7"/>
        <v>31193.75</v>
      </c>
      <c r="D507">
        <v>4</v>
      </c>
      <c r="E507">
        <v>333</v>
      </c>
      <c r="F507" t="str">
        <f>VLOOKUP(D507,[1]LUTs!A$2:B$10, 2, FALSE)</f>
        <v>South Australia</v>
      </c>
      <c r="G507" t="str">
        <f>VLOOKUP($E507,[1]LUTs!$AA$2:$AG$194, 4, FALSE)</f>
        <v>Dryland cropping</v>
      </c>
      <c r="H507" t="str">
        <f>VLOOKUP($E507,[1]LUTs!$AA$2:$AG$194,5,FALSE)</f>
        <v>Cropping</v>
      </c>
      <c r="I507" t="str">
        <f>VLOOKUP($E507,[1]LUTs!$AA$2:$AG$194,6,FALSE)</f>
        <v>Agriculture</v>
      </c>
      <c r="J507" t="str">
        <f>VLOOKUP($E507,[1]LUTs!$AA$2:$AG$194,7,FALSE)</f>
        <v>Dryland</v>
      </c>
    </row>
    <row r="508" spans="1:10" x14ac:dyDescent="0.3">
      <c r="A508">
        <v>676</v>
      </c>
      <c r="B508">
        <v>538329</v>
      </c>
      <c r="C508">
        <f t="shared" si="7"/>
        <v>134582.25</v>
      </c>
      <c r="D508">
        <v>4</v>
      </c>
      <c r="E508">
        <v>334</v>
      </c>
      <c r="F508" t="str">
        <f>VLOOKUP(D508,[1]LUTs!A$2:B$10, 2, FALSE)</f>
        <v>South Australia</v>
      </c>
      <c r="G508" t="str">
        <f>VLOOKUP($E508,[1]LUTs!$AA$2:$AG$194, 4, FALSE)</f>
        <v>Dryland cropping</v>
      </c>
      <c r="H508" t="str">
        <f>VLOOKUP($E508,[1]LUTs!$AA$2:$AG$194,5,FALSE)</f>
        <v>Cropping</v>
      </c>
      <c r="I508" t="str">
        <f>VLOOKUP($E508,[1]LUTs!$AA$2:$AG$194,6,FALSE)</f>
        <v>Agriculture</v>
      </c>
      <c r="J508" t="str">
        <f>VLOOKUP($E508,[1]LUTs!$AA$2:$AG$194,7,FALSE)</f>
        <v>Dryland</v>
      </c>
    </row>
    <row r="509" spans="1:10" x14ac:dyDescent="0.3">
      <c r="A509">
        <v>655</v>
      </c>
      <c r="B509">
        <v>939036</v>
      </c>
      <c r="C509">
        <f t="shared" si="7"/>
        <v>234759</v>
      </c>
      <c r="D509">
        <v>4</v>
      </c>
      <c r="E509">
        <v>338</v>
      </c>
      <c r="F509" t="str">
        <f>VLOOKUP(D509,[1]LUTs!A$2:B$10, 2, FALSE)</f>
        <v>South Australia</v>
      </c>
      <c r="G509" t="str">
        <f>VLOOKUP($E509,[1]LUTs!$AA$2:$AG$194, 4, FALSE)</f>
        <v>Dryland cropping</v>
      </c>
      <c r="H509" t="str">
        <f>VLOOKUP($E509,[1]LUTs!$AA$2:$AG$194,5,FALSE)</f>
        <v>Cropping</v>
      </c>
      <c r="I509" t="str">
        <f>VLOOKUP($E509,[1]LUTs!$AA$2:$AG$194,6,FALSE)</f>
        <v>Agriculture</v>
      </c>
      <c r="J509" t="str">
        <f>VLOOKUP($E509,[1]LUTs!$AA$2:$AG$194,7,FALSE)</f>
        <v>Dryland</v>
      </c>
    </row>
    <row r="510" spans="1:10" x14ac:dyDescent="0.3">
      <c r="A510">
        <v>723</v>
      </c>
      <c r="B510">
        <v>1647</v>
      </c>
      <c r="C510">
        <f t="shared" si="7"/>
        <v>411.75</v>
      </c>
      <c r="D510">
        <v>4</v>
      </c>
      <c r="E510">
        <v>340</v>
      </c>
      <c r="F510" t="str">
        <f>VLOOKUP(D510,[1]LUTs!A$2:B$10, 2, FALSE)</f>
        <v>South Australia</v>
      </c>
      <c r="G510" t="str">
        <f>VLOOKUP($E510,[1]LUTs!$AA$2:$AG$194, 4, FALSE)</f>
        <v>Dryland horticulture</v>
      </c>
      <c r="H510" t="str">
        <f>VLOOKUP($E510,[1]LUTs!$AA$2:$AG$194,5,FALSE)</f>
        <v>Horticulture</v>
      </c>
      <c r="I510" t="str">
        <f>VLOOKUP($E510,[1]LUTs!$AA$2:$AG$194,6,FALSE)</f>
        <v>Agriculture</v>
      </c>
      <c r="J510" t="str">
        <f>VLOOKUP($E510,[1]LUTs!$AA$2:$AG$194,7,FALSE)</f>
        <v>Dryland</v>
      </c>
    </row>
    <row r="511" spans="1:10" x14ac:dyDescent="0.3">
      <c r="A511">
        <v>715</v>
      </c>
      <c r="B511">
        <v>106</v>
      </c>
      <c r="C511">
        <f t="shared" si="7"/>
        <v>26.5</v>
      </c>
      <c r="D511">
        <v>4</v>
      </c>
      <c r="E511">
        <v>341</v>
      </c>
      <c r="F511" t="str">
        <f>VLOOKUP(D511,[1]LUTs!A$2:B$10, 2, FALSE)</f>
        <v>South Australia</v>
      </c>
      <c r="G511" t="str">
        <f>VLOOKUP($E511,[1]LUTs!$AA$2:$AG$194, 4, FALSE)</f>
        <v>Dryland horticulture</v>
      </c>
      <c r="H511" t="str">
        <f>VLOOKUP($E511,[1]LUTs!$AA$2:$AG$194,5,FALSE)</f>
        <v>Horticulture</v>
      </c>
      <c r="I511" t="str">
        <f>VLOOKUP($E511,[1]LUTs!$AA$2:$AG$194,6,FALSE)</f>
        <v>Agriculture</v>
      </c>
      <c r="J511" t="str">
        <f>VLOOKUP($E511,[1]LUTs!$AA$2:$AG$194,7,FALSE)</f>
        <v>Dryland</v>
      </c>
    </row>
    <row r="512" spans="1:10" x14ac:dyDescent="0.3">
      <c r="A512">
        <v>679</v>
      </c>
      <c r="B512">
        <v>9894</v>
      </c>
      <c r="C512">
        <f t="shared" si="7"/>
        <v>2473.5</v>
      </c>
      <c r="D512">
        <v>4</v>
      </c>
      <c r="E512">
        <v>342</v>
      </c>
      <c r="F512" t="str">
        <f>VLOOKUP(D512,[1]LUTs!A$2:B$10, 2, FALSE)</f>
        <v>South Australia</v>
      </c>
      <c r="G512" t="str">
        <f>VLOOKUP($E512,[1]LUTs!$AA$2:$AG$194, 4, FALSE)</f>
        <v>Dryland horticulture</v>
      </c>
      <c r="H512" t="str">
        <f>VLOOKUP($E512,[1]LUTs!$AA$2:$AG$194,5,FALSE)</f>
        <v>Horticulture</v>
      </c>
      <c r="I512" t="str">
        <f>VLOOKUP($E512,[1]LUTs!$AA$2:$AG$194,6,FALSE)</f>
        <v>Agriculture</v>
      </c>
      <c r="J512" t="str">
        <f>VLOOKUP($E512,[1]LUTs!$AA$2:$AG$194,7,FALSE)</f>
        <v>Dryland</v>
      </c>
    </row>
    <row r="513" spans="1:10" x14ac:dyDescent="0.3">
      <c r="A513">
        <v>767</v>
      </c>
      <c r="B513">
        <v>377</v>
      </c>
      <c r="C513">
        <f t="shared" si="7"/>
        <v>94.25</v>
      </c>
      <c r="D513">
        <v>4</v>
      </c>
      <c r="E513">
        <v>343</v>
      </c>
      <c r="F513" t="str">
        <f>VLOOKUP(D513,[1]LUTs!A$2:B$10, 2, FALSE)</f>
        <v>South Australia</v>
      </c>
      <c r="G513" t="str">
        <f>VLOOKUP($E513,[1]LUTs!$AA$2:$AG$194, 4, FALSE)</f>
        <v>Dryland horticulture</v>
      </c>
      <c r="H513" t="str">
        <f>VLOOKUP($E513,[1]LUTs!$AA$2:$AG$194,5,FALSE)</f>
        <v>Horticulture</v>
      </c>
      <c r="I513" t="str">
        <f>VLOOKUP($E513,[1]LUTs!$AA$2:$AG$194,6,FALSE)</f>
        <v>Agriculture</v>
      </c>
      <c r="J513" t="str">
        <f>VLOOKUP($E513,[1]LUTs!$AA$2:$AG$194,7,FALSE)</f>
        <v>Dryland</v>
      </c>
    </row>
    <row r="514" spans="1:10" x14ac:dyDescent="0.3">
      <c r="A514">
        <v>716</v>
      </c>
      <c r="B514">
        <v>183</v>
      </c>
      <c r="C514">
        <f t="shared" ref="C514:C577" si="8">B514/4</f>
        <v>45.75</v>
      </c>
      <c r="D514">
        <v>4</v>
      </c>
      <c r="E514">
        <v>344</v>
      </c>
      <c r="F514" t="str">
        <f>VLOOKUP(D514,[1]LUTs!A$2:B$10, 2, FALSE)</f>
        <v>South Australia</v>
      </c>
      <c r="G514" t="str">
        <f>VLOOKUP($E514,[1]LUTs!$AA$2:$AG$194, 4, FALSE)</f>
        <v>Dryland horticulture</v>
      </c>
      <c r="H514" t="str">
        <f>VLOOKUP($E514,[1]LUTs!$AA$2:$AG$194,5,FALSE)</f>
        <v>Horticulture</v>
      </c>
      <c r="I514" t="str">
        <f>VLOOKUP($E514,[1]LUTs!$AA$2:$AG$194,6,FALSE)</f>
        <v>Agriculture</v>
      </c>
      <c r="J514" t="str">
        <f>VLOOKUP($E514,[1]LUTs!$AA$2:$AG$194,7,FALSE)</f>
        <v>Dryland</v>
      </c>
    </row>
    <row r="515" spans="1:10" x14ac:dyDescent="0.3">
      <c r="A515">
        <v>877</v>
      </c>
      <c r="B515">
        <v>15</v>
      </c>
      <c r="C515">
        <f t="shared" si="8"/>
        <v>3.75</v>
      </c>
      <c r="D515">
        <v>4</v>
      </c>
      <c r="E515">
        <v>345</v>
      </c>
      <c r="F515" t="str">
        <f>VLOOKUP(D515,[1]LUTs!A$2:B$10, 2, FALSE)</f>
        <v>South Australia</v>
      </c>
      <c r="G515" t="str">
        <f>VLOOKUP($E515,[1]LUTs!$AA$2:$AG$194, 4, FALSE)</f>
        <v>Dryland horticulture</v>
      </c>
      <c r="H515" t="str">
        <f>VLOOKUP($E515,[1]LUTs!$AA$2:$AG$194,5,FALSE)</f>
        <v>Horticulture</v>
      </c>
      <c r="I515" t="str">
        <f>VLOOKUP($E515,[1]LUTs!$AA$2:$AG$194,6,FALSE)</f>
        <v>Agriculture</v>
      </c>
      <c r="J515" t="str">
        <f>VLOOKUP($E515,[1]LUTs!$AA$2:$AG$194,7,FALSE)</f>
        <v>Dryland</v>
      </c>
    </row>
    <row r="516" spans="1:10" x14ac:dyDescent="0.3">
      <c r="A516">
        <v>886</v>
      </c>
      <c r="B516">
        <v>424</v>
      </c>
      <c r="C516">
        <f t="shared" si="8"/>
        <v>106</v>
      </c>
      <c r="D516">
        <v>4</v>
      </c>
      <c r="E516">
        <v>346</v>
      </c>
      <c r="F516" t="str">
        <f>VLOOKUP(D516,[1]LUTs!A$2:B$10, 2, FALSE)</f>
        <v>South Australia</v>
      </c>
      <c r="G516" t="str">
        <f>VLOOKUP($E516,[1]LUTs!$AA$2:$AG$194, 4, FALSE)</f>
        <v>Dryland horticulture</v>
      </c>
      <c r="H516" t="str">
        <f>VLOOKUP($E516,[1]LUTs!$AA$2:$AG$194,5,FALSE)</f>
        <v>Horticulture</v>
      </c>
      <c r="I516" t="str">
        <f>VLOOKUP($E516,[1]LUTs!$AA$2:$AG$194,6,FALSE)</f>
        <v>Agriculture</v>
      </c>
      <c r="J516" t="str">
        <f>VLOOKUP($E516,[1]LUTs!$AA$2:$AG$194,7,FALSE)</f>
        <v>Dryland</v>
      </c>
    </row>
    <row r="517" spans="1:10" x14ac:dyDescent="0.3">
      <c r="A517">
        <v>764</v>
      </c>
      <c r="B517">
        <v>12</v>
      </c>
      <c r="C517">
        <f t="shared" si="8"/>
        <v>3</v>
      </c>
      <c r="D517">
        <v>4</v>
      </c>
      <c r="E517">
        <v>347</v>
      </c>
      <c r="F517" t="str">
        <f>VLOOKUP(D517,[1]LUTs!A$2:B$10, 2, FALSE)</f>
        <v>South Australia</v>
      </c>
      <c r="G517" t="str">
        <f>VLOOKUP($E517,[1]LUTs!$AA$2:$AG$194, 4, FALSE)</f>
        <v>Dryland horticulture</v>
      </c>
      <c r="H517" t="str">
        <f>VLOOKUP($E517,[1]LUTs!$AA$2:$AG$194,5,FALSE)</f>
        <v>Horticulture</v>
      </c>
      <c r="I517" t="str">
        <f>VLOOKUP($E517,[1]LUTs!$AA$2:$AG$194,6,FALSE)</f>
        <v>Agriculture</v>
      </c>
      <c r="J517" t="str">
        <f>VLOOKUP($E517,[1]LUTs!$AA$2:$AG$194,7,FALSE)</f>
        <v>Dryland</v>
      </c>
    </row>
    <row r="518" spans="1:10" x14ac:dyDescent="0.3">
      <c r="A518">
        <v>897</v>
      </c>
      <c r="B518">
        <v>3</v>
      </c>
      <c r="C518">
        <f t="shared" si="8"/>
        <v>0.75</v>
      </c>
      <c r="D518">
        <v>4</v>
      </c>
      <c r="E518">
        <v>348</v>
      </c>
      <c r="F518" t="str">
        <f>VLOOKUP(D518,[1]LUTs!A$2:B$10, 2, FALSE)</f>
        <v>South Australia</v>
      </c>
      <c r="G518" t="str">
        <f>VLOOKUP($E518,[1]LUTs!$AA$2:$AG$194, 4, FALSE)</f>
        <v>Dryland horticulture</v>
      </c>
      <c r="H518" t="str">
        <f>VLOOKUP($E518,[1]LUTs!$AA$2:$AG$194,5,FALSE)</f>
        <v>Horticulture</v>
      </c>
      <c r="I518" t="str">
        <f>VLOOKUP($E518,[1]LUTs!$AA$2:$AG$194,6,FALSE)</f>
        <v>Agriculture</v>
      </c>
      <c r="J518" t="str">
        <f>VLOOKUP($E518,[1]LUTs!$AA$2:$AG$194,7,FALSE)</f>
        <v>Dryland</v>
      </c>
    </row>
    <row r="519" spans="1:10" x14ac:dyDescent="0.3">
      <c r="A519">
        <v>865</v>
      </c>
      <c r="B519">
        <v>21</v>
      </c>
      <c r="C519">
        <f t="shared" si="8"/>
        <v>5.25</v>
      </c>
      <c r="D519">
        <v>4</v>
      </c>
      <c r="E519">
        <v>349</v>
      </c>
      <c r="F519" t="str">
        <f>VLOOKUP(D519,[1]LUTs!A$2:B$10, 2, FALSE)</f>
        <v>South Australia</v>
      </c>
      <c r="G519" t="str">
        <f>VLOOKUP($E519,[1]LUTs!$AA$2:$AG$194, 4, FALSE)</f>
        <v>Dryland horticulture</v>
      </c>
      <c r="H519" t="str">
        <f>VLOOKUP($E519,[1]LUTs!$AA$2:$AG$194,5,FALSE)</f>
        <v>Horticulture</v>
      </c>
      <c r="I519" t="str">
        <f>VLOOKUP($E519,[1]LUTs!$AA$2:$AG$194,6,FALSE)</f>
        <v>Agriculture</v>
      </c>
      <c r="J519" t="str">
        <f>VLOOKUP($E519,[1]LUTs!$AA$2:$AG$194,7,FALSE)</f>
        <v>Dryland</v>
      </c>
    </row>
    <row r="520" spans="1:10" x14ac:dyDescent="0.3">
      <c r="A520">
        <v>774</v>
      </c>
      <c r="B520">
        <v>56</v>
      </c>
      <c r="C520">
        <f t="shared" si="8"/>
        <v>14</v>
      </c>
      <c r="D520">
        <v>4</v>
      </c>
      <c r="E520">
        <v>350</v>
      </c>
      <c r="F520" t="str">
        <f>VLOOKUP(D520,[1]LUTs!A$2:B$10, 2, FALSE)</f>
        <v>South Australia</v>
      </c>
      <c r="G520" t="str">
        <f>VLOOKUP($E520,[1]LUTs!$AA$2:$AG$194, 4, FALSE)</f>
        <v>Dryland horticulture</v>
      </c>
      <c r="H520" t="str">
        <f>VLOOKUP($E520,[1]LUTs!$AA$2:$AG$194,5,FALSE)</f>
        <v>Horticulture</v>
      </c>
      <c r="I520" t="str">
        <f>VLOOKUP($E520,[1]LUTs!$AA$2:$AG$194,6,FALSE)</f>
        <v>Agriculture</v>
      </c>
      <c r="J520" t="str">
        <f>VLOOKUP($E520,[1]LUTs!$AA$2:$AG$194,7,FALSE)</f>
        <v>Dryland</v>
      </c>
    </row>
    <row r="521" spans="1:10" x14ac:dyDescent="0.3">
      <c r="A521">
        <v>913</v>
      </c>
      <c r="B521">
        <v>107</v>
      </c>
      <c r="C521">
        <f t="shared" si="8"/>
        <v>26.75</v>
      </c>
      <c r="D521">
        <v>4</v>
      </c>
      <c r="E521">
        <v>352</v>
      </c>
      <c r="F521" t="str">
        <f>VLOOKUP(D521,[1]LUTs!A$2:B$10, 2, FALSE)</f>
        <v>South Australia</v>
      </c>
      <c r="G521" t="str">
        <f>VLOOKUP($E521,[1]LUTs!$AA$2:$AG$194, 4, FALSE)</f>
        <v>Dryland horticulture</v>
      </c>
      <c r="H521" t="str">
        <f>VLOOKUP($E521,[1]LUTs!$AA$2:$AG$194,5,FALSE)</f>
        <v>Horticulture</v>
      </c>
      <c r="I521" t="str">
        <f>VLOOKUP($E521,[1]LUTs!$AA$2:$AG$194,6,FALSE)</f>
        <v>Agriculture</v>
      </c>
      <c r="J521" t="str">
        <f>VLOOKUP($E521,[1]LUTs!$AA$2:$AG$194,7,FALSE)</f>
        <v>Dryland</v>
      </c>
    </row>
    <row r="522" spans="1:10" x14ac:dyDescent="0.3">
      <c r="A522">
        <v>769</v>
      </c>
      <c r="B522">
        <v>117</v>
      </c>
      <c r="C522">
        <f t="shared" si="8"/>
        <v>29.25</v>
      </c>
      <c r="D522">
        <v>4</v>
      </c>
      <c r="E522">
        <v>353</v>
      </c>
      <c r="F522" t="str">
        <f>VLOOKUP(D522,[1]LUTs!A$2:B$10, 2, FALSE)</f>
        <v>South Australia</v>
      </c>
      <c r="G522" t="str">
        <f>VLOOKUP($E522,[1]LUTs!$AA$2:$AG$194, 4, FALSE)</f>
        <v>Dryland horticulture</v>
      </c>
      <c r="H522" t="str">
        <f>VLOOKUP($E522,[1]LUTs!$AA$2:$AG$194,5,FALSE)</f>
        <v>Horticulture</v>
      </c>
      <c r="I522" t="str">
        <f>VLOOKUP($E522,[1]LUTs!$AA$2:$AG$194,6,FALSE)</f>
        <v>Agriculture</v>
      </c>
      <c r="J522" t="str">
        <f>VLOOKUP($E522,[1]LUTs!$AA$2:$AG$194,7,FALSE)</f>
        <v>Dryland</v>
      </c>
    </row>
    <row r="523" spans="1:10" x14ac:dyDescent="0.3">
      <c r="A523">
        <v>740</v>
      </c>
      <c r="B523">
        <v>13473</v>
      </c>
      <c r="C523">
        <f t="shared" si="8"/>
        <v>3368.25</v>
      </c>
      <c r="D523">
        <v>4</v>
      </c>
      <c r="E523">
        <v>360</v>
      </c>
      <c r="F523" t="str">
        <f>VLOOKUP(D523,[1]LUTs!A$2:B$10, 2, FALSE)</f>
        <v>South Australia</v>
      </c>
      <c r="G523" t="str">
        <f>VLOOKUP($E523,[1]LUTs!$AA$2:$AG$194, 4, FALSE)</f>
        <v>Land in transition</v>
      </c>
      <c r="H523" t="str">
        <f>VLOOKUP($E523,[1]LUTs!$AA$2:$AG$194,5,FALSE)</f>
        <v>Livestock production</v>
      </c>
      <c r="I523" t="str">
        <f>VLOOKUP($E523,[1]LUTs!$AA$2:$AG$194,6,FALSE)</f>
        <v>Agriculture</v>
      </c>
      <c r="J523" t="str">
        <f>VLOOKUP($E523,[1]LUTs!$AA$2:$AG$194,7,FALSE)</f>
        <v>Dryland</v>
      </c>
    </row>
    <row r="524" spans="1:10" x14ac:dyDescent="0.3">
      <c r="A524">
        <v>698</v>
      </c>
      <c r="B524">
        <v>14098</v>
      </c>
      <c r="C524">
        <f t="shared" si="8"/>
        <v>3524.5</v>
      </c>
      <c r="D524">
        <v>4</v>
      </c>
      <c r="E524">
        <v>361</v>
      </c>
      <c r="F524" t="str">
        <f>VLOOKUP(D524,[1]LUTs!A$2:B$10, 2, FALSE)</f>
        <v>South Australia</v>
      </c>
      <c r="G524" t="str">
        <f>VLOOKUP($E524,[1]LUTs!$AA$2:$AG$194, 4, FALSE)</f>
        <v>Land in transition</v>
      </c>
      <c r="H524" t="str">
        <f>VLOOKUP($E524,[1]LUTs!$AA$2:$AG$194,5,FALSE)</f>
        <v>Livestock production</v>
      </c>
      <c r="I524" t="str">
        <f>VLOOKUP($E524,[1]LUTs!$AA$2:$AG$194,6,FALSE)</f>
        <v>Agriculture</v>
      </c>
      <c r="J524" t="str">
        <f>VLOOKUP($E524,[1]LUTs!$AA$2:$AG$194,7,FALSE)</f>
        <v>Dryland</v>
      </c>
    </row>
    <row r="525" spans="1:10" x14ac:dyDescent="0.3">
      <c r="A525">
        <v>879</v>
      </c>
      <c r="B525">
        <v>6913</v>
      </c>
      <c r="C525">
        <f t="shared" si="8"/>
        <v>1728.25</v>
      </c>
      <c r="D525">
        <v>4</v>
      </c>
      <c r="E525">
        <v>362</v>
      </c>
      <c r="F525" t="str">
        <f>VLOOKUP(D525,[1]LUTs!A$2:B$10, 2, FALSE)</f>
        <v>South Australia</v>
      </c>
      <c r="G525" t="str">
        <f>VLOOKUP($E525,[1]LUTs!$AA$2:$AG$194, 4, FALSE)</f>
        <v>Land in transition</v>
      </c>
      <c r="H525" t="str">
        <f>VLOOKUP($E525,[1]LUTs!$AA$2:$AG$194,5,FALSE)</f>
        <v>Livestock production</v>
      </c>
      <c r="I525" t="str">
        <f>VLOOKUP($E525,[1]LUTs!$AA$2:$AG$194,6,FALSE)</f>
        <v>Agriculture</v>
      </c>
      <c r="J525" t="str">
        <f>VLOOKUP($E525,[1]LUTs!$AA$2:$AG$194,7,FALSE)</f>
        <v>Dryland</v>
      </c>
    </row>
    <row r="526" spans="1:10" x14ac:dyDescent="0.3">
      <c r="A526">
        <v>704</v>
      </c>
      <c r="B526">
        <v>1841</v>
      </c>
      <c r="C526">
        <f t="shared" si="8"/>
        <v>460.25</v>
      </c>
      <c r="D526">
        <v>4</v>
      </c>
      <c r="E526">
        <v>363</v>
      </c>
      <c r="F526" t="str">
        <f>VLOOKUP(D526,[1]LUTs!A$2:B$10, 2, FALSE)</f>
        <v>South Australia</v>
      </c>
      <c r="G526" t="str">
        <f>VLOOKUP($E526,[1]LUTs!$AA$2:$AG$194, 4, FALSE)</f>
        <v>Land in transition</v>
      </c>
      <c r="H526" t="str">
        <f>VLOOKUP($E526,[1]LUTs!$AA$2:$AG$194,5,FALSE)</f>
        <v>Livestock production</v>
      </c>
      <c r="I526" t="str">
        <f>VLOOKUP($E526,[1]LUTs!$AA$2:$AG$194,6,FALSE)</f>
        <v>Agriculture</v>
      </c>
      <c r="J526" t="str">
        <f>VLOOKUP($E526,[1]LUTs!$AA$2:$AG$194,7,FALSE)</f>
        <v>Dryland</v>
      </c>
    </row>
    <row r="527" spans="1:10" x14ac:dyDescent="0.3">
      <c r="A527">
        <v>702</v>
      </c>
      <c r="B527">
        <v>9894</v>
      </c>
      <c r="C527">
        <f t="shared" si="8"/>
        <v>2473.5</v>
      </c>
      <c r="D527">
        <v>4</v>
      </c>
      <c r="E527">
        <v>364</v>
      </c>
      <c r="F527" t="str">
        <f>VLOOKUP(D527,[1]LUTs!A$2:B$10, 2, FALSE)</f>
        <v>South Australia</v>
      </c>
      <c r="G527" t="str">
        <f>VLOOKUP($E527,[1]LUTs!$AA$2:$AG$194, 4, FALSE)</f>
        <v>Land in transition</v>
      </c>
      <c r="H527" t="str">
        <f>VLOOKUP($E527,[1]LUTs!$AA$2:$AG$194,5,FALSE)</f>
        <v>Livestock production</v>
      </c>
      <c r="I527" t="str">
        <f>VLOOKUP($E527,[1]LUTs!$AA$2:$AG$194,6,FALSE)</f>
        <v>Agriculture</v>
      </c>
      <c r="J527" t="str">
        <f>VLOOKUP($E527,[1]LUTs!$AA$2:$AG$194,7,FALSE)</f>
        <v>Dryland</v>
      </c>
    </row>
    <row r="528" spans="1:10" x14ac:dyDescent="0.3">
      <c r="A528">
        <v>854</v>
      </c>
      <c r="B528">
        <v>141</v>
      </c>
      <c r="C528">
        <f t="shared" si="8"/>
        <v>35.25</v>
      </c>
      <c r="D528">
        <v>4</v>
      </c>
      <c r="E528">
        <v>365</v>
      </c>
      <c r="F528" t="str">
        <f>VLOOKUP(D528,[1]LUTs!A$2:B$10, 2, FALSE)</f>
        <v>South Australia</v>
      </c>
      <c r="G528" t="str">
        <f>VLOOKUP($E528,[1]LUTs!$AA$2:$AG$194, 4, FALSE)</f>
        <v>Land in transition</v>
      </c>
      <c r="H528" t="str">
        <f>VLOOKUP($E528,[1]LUTs!$AA$2:$AG$194,5,FALSE)</f>
        <v>Livestock production</v>
      </c>
      <c r="I528" t="str">
        <f>VLOOKUP($E528,[1]LUTs!$AA$2:$AG$194,6,FALSE)</f>
        <v>Agriculture</v>
      </c>
      <c r="J528" t="str">
        <f>VLOOKUP($E528,[1]LUTs!$AA$2:$AG$194,7,FALSE)</f>
        <v>Dryland</v>
      </c>
    </row>
    <row r="529" spans="1:10" x14ac:dyDescent="0.3">
      <c r="A529">
        <v>775</v>
      </c>
      <c r="B529">
        <v>4</v>
      </c>
      <c r="C529">
        <f t="shared" si="8"/>
        <v>1</v>
      </c>
      <c r="D529">
        <v>4</v>
      </c>
      <c r="E529">
        <v>410</v>
      </c>
      <c r="F529" t="str">
        <f>VLOOKUP(D529,[1]LUTs!A$2:B$10, 2, FALSE)</f>
        <v>South Australia</v>
      </c>
      <c r="G529" t="str">
        <f>VLOOKUP($E529,[1]LUTs!$AA$2:$AG$194, 4, FALSE)</f>
        <v>Plantation forests (commercial and other)</v>
      </c>
      <c r="H529" t="str">
        <f>VLOOKUP($E529,[1]LUTs!$AA$2:$AG$194,5,FALSE)</f>
        <v>Forests and plantations</v>
      </c>
      <c r="I529" t="str">
        <f>VLOOKUP($E529,[1]LUTs!$AA$2:$AG$194,6,FALSE)</f>
        <v>Non-agriculture</v>
      </c>
      <c r="J529" t="str">
        <f>VLOOKUP($E529,[1]LUTs!$AA$2:$AG$194,7,FALSE)</f>
        <v>Irrigated</v>
      </c>
    </row>
    <row r="530" spans="1:10" x14ac:dyDescent="0.3">
      <c r="A530">
        <v>823</v>
      </c>
      <c r="B530">
        <v>191</v>
      </c>
      <c r="C530">
        <f t="shared" si="8"/>
        <v>47.75</v>
      </c>
      <c r="D530">
        <v>4</v>
      </c>
      <c r="E530">
        <v>411</v>
      </c>
      <c r="F530" t="str">
        <f>VLOOKUP(D530,[1]LUTs!A$2:B$10, 2, FALSE)</f>
        <v>South Australia</v>
      </c>
      <c r="G530" t="str">
        <f>VLOOKUP($E530,[1]LUTs!$AA$2:$AG$194, 4, FALSE)</f>
        <v>Plantation forests (commercial and other)</v>
      </c>
      <c r="H530" t="str">
        <f>VLOOKUP($E530,[1]LUTs!$AA$2:$AG$194,5,FALSE)</f>
        <v>Forests and plantations</v>
      </c>
      <c r="I530" t="str">
        <f>VLOOKUP($E530,[1]LUTs!$AA$2:$AG$194,6,FALSE)</f>
        <v>Non-agriculture</v>
      </c>
      <c r="J530" t="str">
        <f>VLOOKUP($E530,[1]LUTs!$AA$2:$AG$194,7,FALSE)</f>
        <v>Irrigated</v>
      </c>
    </row>
    <row r="531" spans="1:10" x14ac:dyDescent="0.3">
      <c r="A531">
        <v>760</v>
      </c>
      <c r="B531">
        <v>422</v>
      </c>
      <c r="C531">
        <f t="shared" si="8"/>
        <v>105.5</v>
      </c>
      <c r="D531">
        <v>4</v>
      </c>
      <c r="E531">
        <v>413</v>
      </c>
      <c r="F531" t="str">
        <f>VLOOKUP(D531,[1]LUTs!A$2:B$10, 2, FALSE)</f>
        <v>South Australia</v>
      </c>
      <c r="G531" t="str">
        <f>VLOOKUP($E531,[1]LUTs!$AA$2:$AG$194, 4, FALSE)</f>
        <v>Plantation forests (commercial and other)</v>
      </c>
      <c r="H531" t="str">
        <f>VLOOKUP($E531,[1]LUTs!$AA$2:$AG$194,5,FALSE)</f>
        <v>Forests and plantations</v>
      </c>
      <c r="I531" t="str">
        <f>VLOOKUP($E531,[1]LUTs!$AA$2:$AG$194,6,FALSE)</f>
        <v>Non-agriculture</v>
      </c>
      <c r="J531" t="str">
        <f>VLOOKUP($E531,[1]LUTs!$AA$2:$AG$194,7,FALSE)</f>
        <v>Irrigated</v>
      </c>
    </row>
    <row r="532" spans="1:10" x14ac:dyDescent="0.3">
      <c r="A532">
        <v>757</v>
      </c>
      <c r="B532">
        <v>196</v>
      </c>
      <c r="C532">
        <f t="shared" si="8"/>
        <v>49</v>
      </c>
      <c r="D532">
        <v>4</v>
      </c>
      <c r="E532">
        <v>414</v>
      </c>
      <c r="F532" t="str">
        <f>VLOOKUP(D532,[1]LUTs!A$2:B$10, 2, FALSE)</f>
        <v>South Australia</v>
      </c>
      <c r="G532" t="str">
        <f>VLOOKUP($E532,[1]LUTs!$AA$2:$AG$194, 4, FALSE)</f>
        <v>Plantation forests (commercial and other)</v>
      </c>
      <c r="H532" t="str">
        <f>VLOOKUP($E532,[1]LUTs!$AA$2:$AG$194,5,FALSE)</f>
        <v>Forests and plantations</v>
      </c>
      <c r="I532" t="str">
        <f>VLOOKUP($E532,[1]LUTs!$AA$2:$AG$194,6,FALSE)</f>
        <v>Non-agriculture</v>
      </c>
      <c r="J532" t="str">
        <f>VLOOKUP($E532,[1]LUTs!$AA$2:$AG$194,7,FALSE)</f>
        <v>Irrigated</v>
      </c>
    </row>
    <row r="533" spans="1:10" x14ac:dyDescent="0.3">
      <c r="A533">
        <v>686</v>
      </c>
      <c r="B533">
        <v>52799</v>
      </c>
      <c r="C533">
        <f t="shared" si="8"/>
        <v>13199.75</v>
      </c>
      <c r="D533">
        <v>4</v>
      </c>
      <c r="E533">
        <v>420</v>
      </c>
      <c r="F533" t="str">
        <f>VLOOKUP(D533,[1]LUTs!A$2:B$10, 2, FALSE)</f>
        <v>South Australia</v>
      </c>
      <c r="G533" t="str">
        <f>VLOOKUP($E533,[1]LUTs!$AA$2:$AG$194, 4, FALSE)</f>
        <v xml:space="preserve">Irrigated pastures </v>
      </c>
      <c r="H533" t="str">
        <f>VLOOKUP($E533,[1]LUTs!$AA$2:$AG$194,5,FALSE)</f>
        <v>Livestock production</v>
      </c>
      <c r="I533" t="str">
        <f>VLOOKUP($E533,[1]LUTs!$AA$2:$AG$194,6,FALSE)</f>
        <v>Agriculture</v>
      </c>
      <c r="J533" t="str">
        <f>VLOOKUP($E533,[1]LUTs!$AA$2:$AG$194,7,FALSE)</f>
        <v>Irrigated</v>
      </c>
    </row>
    <row r="534" spans="1:10" x14ac:dyDescent="0.3">
      <c r="A534">
        <v>820</v>
      </c>
      <c r="B534">
        <v>91</v>
      </c>
      <c r="C534">
        <f t="shared" si="8"/>
        <v>22.75</v>
      </c>
      <c r="D534">
        <v>4</v>
      </c>
      <c r="E534">
        <v>421</v>
      </c>
      <c r="F534" t="str">
        <f>VLOOKUP(D534,[1]LUTs!A$2:B$10, 2, FALSE)</f>
        <v>South Australia</v>
      </c>
      <c r="G534" t="str">
        <f>VLOOKUP($E534,[1]LUTs!$AA$2:$AG$194, 4, FALSE)</f>
        <v xml:space="preserve">Irrigated pastures </v>
      </c>
      <c r="H534" t="str">
        <f>VLOOKUP($E534,[1]LUTs!$AA$2:$AG$194,5,FALSE)</f>
        <v>Livestock production</v>
      </c>
      <c r="I534" t="str">
        <f>VLOOKUP($E534,[1]LUTs!$AA$2:$AG$194,6,FALSE)</f>
        <v>Agriculture</v>
      </c>
      <c r="J534" t="str">
        <f>VLOOKUP($E534,[1]LUTs!$AA$2:$AG$194,7,FALSE)</f>
        <v>Irrigated</v>
      </c>
    </row>
    <row r="535" spans="1:10" x14ac:dyDescent="0.3">
      <c r="A535">
        <v>711</v>
      </c>
      <c r="B535">
        <v>55000</v>
      </c>
      <c r="C535">
        <f t="shared" si="8"/>
        <v>13750</v>
      </c>
      <c r="D535">
        <v>4</v>
      </c>
      <c r="E535">
        <v>422</v>
      </c>
      <c r="F535" t="str">
        <f>VLOOKUP(D535,[1]LUTs!A$2:B$10, 2, FALSE)</f>
        <v>South Australia</v>
      </c>
      <c r="G535" t="str">
        <f>VLOOKUP($E535,[1]LUTs!$AA$2:$AG$194, 4, FALSE)</f>
        <v xml:space="preserve">Irrigated pastures </v>
      </c>
      <c r="H535" t="str">
        <f>VLOOKUP($E535,[1]LUTs!$AA$2:$AG$194,5,FALSE)</f>
        <v>Livestock production</v>
      </c>
      <c r="I535" t="str">
        <f>VLOOKUP($E535,[1]LUTs!$AA$2:$AG$194,6,FALSE)</f>
        <v>Agriculture</v>
      </c>
      <c r="J535" t="str">
        <f>VLOOKUP($E535,[1]LUTs!$AA$2:$AG$194,7,FALSE)</f>
        <v>Irrigated</v>
      </c>
    </row>
    <row r="536" spans="1:10" x14ac:dyDescent="0.3">
      <c r="A536">
        <v>703</v>
      </c>
      <c r="B536">
        <v>82373</v>
      </c>
      <c r="C536">
        <f t="shared" si="8"/>
        <v>20593.25</v>
      </c>
      <c r="D536">
        <v>4</v>
      </c>
      <c r="E536">
        <v>423</v>
      </c>
      <c r="F536" t="str">
        <f>VLOOKUP(D536,[1]LUTs!A$2:B$10, 2, FALSE)</f>
        <v>South Australia</v>
      </c>
      <c r="G536" t="str">
        <f>VLOOKUP($E536,[1]LUTs!$AA$2:$AG$194, 4, FALSE)</f>
        <v xml:space="preserve">Irrigated pastures </v>
      </c>
      <c r="H536" t="str">
        <f>VLOOKUP($E536,[1]LUTs!$AA$2:$AG$194,5,FALSE)</f>
        <v>Livestock production</v>
      </c>
      <c r="I536" t="str">
        <f>VLOOKUP($E536,[1]LUTs!$AA$2:$AG$194,6,FALSE)</f>
        <v>Agriculture</v>
      </c>
      <c r="J536" t="str">
        <f>VLOOKUP($E536,[1]LUTs!$AA$2:$AG$194,7,FALSE)</f>
        <v>Irrigated</v>
      </c>
    </row>
    <row r="537" spans="1:10" x14ac:dyDescent="0.3">
      <c r="A537">
        <v>678</v>
      </c>
      <c r="B537">
        <v>62261</v>
      </c>
      <c r="C537">
        <f t="shared" si="8"/>
        <v>15565.25</v>
      </c>
      <c r="D537">
        <v>4</v>
      </c>
      <c r="E537">
        <v>424</v>
      </c>
      <c r="F537" t="str">
        <f>VLOOKUP(D537,[1]LUTs!A$2:B$10, 2, FALSE)</f>
        <v>South Australia</v>
      </c>
      <c r="G537" t="str">
        <f>VLOOKUP($E537,[1]LUTs!$AA$2:$AG$194, 4, FALSE)</f>
        <v xml:space="preserve">Irrigated pastures </v>
      </c>
      <c r="H537" t="str">
        <f>VLOOKUP($E537,[1]LUTs!$AA$2:$AG$194,5,FALSE)</f>
        <v>Livestock production</v>
      </c>
      <c r="I537" t="str">
        <f>VLOOKUP($E537,[1]LUTs!$AA$2:$AG$194,6,FALSE)</f>
        <v>Agriculture</v>
      </c>
      <c r="J537" t="str">
        <f>VLOOKUP($E537,[1]LUTs!$AA$2:$AG$194,7,FALSE)</f>
        <v>Irrigated</v>
      </c>
    </row>
    <row r="538" spans="1:10" x14ac:dyDescent="0.3">
      <c r="A538">
        <v>673</v>
      </c>
      <c r="B538">
        <v>93423</v>
      </c>
      <c r="C538">
        <f t="shared" si="8"/>
        <v>23355.75</v>
      </c>
      <c r="D538">
        <v>4</v>
      </c>
      <c r="E538">
        <v>430</v>
      </c>
      <c r="F538" t="str">
        <f>VLOOKUP(D538,[1]LUTs!A$2:B$10, 2, FALSE)</f>
        <v>South Australia</v>
      </c>
      <c r="G538" t="str">
        <f>VLOOKUP($E538,[1]LUTs!$AA$2:$AG$194, 4, FALSE)</f>
        <v>Irrigated cropping</v>
      </c>
      <c r="H538" t="str">
        <f>VLOOKUP($E538,[1]LUTs!$AA$2:$AG$194,5,FALSE)</f>
        <v>Cropping</v>
      </c>
      <c r="I538" t="str">
        <f>VLOOKUP($E538,[1]LUTs!$AA$2:$AG$194,6,FALSE)</f>
        <v>Agriculture</v>
      </c>
      <c r="J538" t="str">
        <f>VLOOKUP($E538,[1]LUTs!$AA$2:$AG$194,7,FALSE)</f>
        <v>Irrigated</v>
      </c>
    </row>
    <row r="539" spans="1:10" x14ac:dyDescent="0.3">
      <c r="A539">
        <v>669</v>
      </c>
      <c r="B539">
        <v>16290</v>
      </c>
      <c r="C539">
        <f t="shared" si="8"/>
        <v>4072.5</v>
      </c>
      <c r="D539">
        <v>4</v>
      </c>
      <c r="E539">
        <v>431</v>
      </c>
      <c r="F539" t="str">
        <f>VLOOKUP(D539,[1]LUTs!A$2:B$10, 2, FALSE)</f>
        <v>South Australia</v>
      </c>
      <c r="G539" t="str">
        <f>VLOOKUP($E539,[1]LUTs!$AA$2:$AG$194, 4, FALSE)</f>
        <v>Irrigated cropping</v>
      </c>
      <c r="H539" t="str">
        <f>VLOOKUP($E539,[1]LUTs!$AA$2:$AG$194,5,FALSE)</f>
        <v>Cropping</v>
      </c>
      <c r="I539" t="str">
        <f>VLOOKUP($E539,[1]LUTs!$AA$2:$AG$194,6,FALSE)</f>
        <v>Agriculture</v>
      </c>
      <c r="J539" t="str">
        <f>VLOOKUP($E539,[1]LUTs!$AA$2:$AG$194,7,FALSE)</f>
        <v>Irrigated</v>
      </c>
    </row>
    <row r="540" spans="1:10" x14ac:dyDescent="0.3">
      <c r="A540">
        <v>747</v>
      </c>
      <c r="B540">
        <v>14218</v>
      </c>
      <c r="C540">
        <f t="shared" si="8"/>
        <v>3554.5</v>
      </c>
      <c r="D540">
        <v>4</v>
      </c>
      <c r="E540">
        <v>433</v>
      </c>
      <c r="F540" t="str">
        <f>VLOOKUP(D540,[1]LUTs!A$2:B$10, 2, FALSE)</f>
        <v>South Australia</v>
      </c>
      <c r="G540" t="str">
        <f>VLOOKUP($E540,[1]LUTs!$AA$2:$AG$194, 4, FALSE)</f>
        <v>Irrigated cropping</v>
      </c>
      <c r="H540" t="str">
        <f>VLOOKUP($E540,[1]LUTs!$AA$2:$AG$194,5,FALSE)</f>
        <v>Cropping</v>
      </c>
      <c r="I540" t="str">
        <f>VLOOKUP($E540,[1]LUTs!$AA$2:$AG$194,6,FALSE)</f>
        <v>Agriculture</v>
      </c>
      <c r="J540" t="str">
        <f>VLOOKUP($E540,[1]LUTs!$AA$2:$AG$194,7,FALSE)</f>
        <v>Irrigated</v>
      </c>
    </row>
    <row r="541" spans="1:10" x14ac:dyDescent="0.3">
      <c r="A541">
        <v>953</v>
      </c>
      <c r="B541">
        <v>2564</v>
      </c>
      <c r="C541">
        <f t="shared" si="8"/>
        <v>641</v>
      </c>
      <c r="D541">
        <v>4</v>
      </c>
      <c r="E541">
        <v>434</v>
      </c>
      <c r="F541" t="str">
        <f>VLOOKUP(D541,[1]LUTs!A$2:B$10, 2, FALSE)</f>
        <v>South Australia</v>
      </c>
      <c r="G541" t="str">
        <f>VLOOKUP($E541,[1]LUTs!$AA$2:$AG$194, 4, FALSE)</f>
        <v>Irrigated cropping</v>
      </c>
      <c r="H541" t="str">
        <f>VLOOKUP($E541,[1]LUTs!$AA$2:$AG$194,5,FALSE)</f>
        <v>Cropping</v>
      </c>
      <c r="I541" t="str">
        <f>VLOOKUP($E541,[1]LUTs!$AA$2:$AG$194,6,FALSE)</f>
        <v>Agriculture</v>
      </c>
      <c r="J541" t="str">
        <f>VLOOKUP($E541,[1]LUTs!$AA$2:$AG$194,7,FALSE)</f>
        <v>Irrigated</v>
      </c>
    </row>
    <row r="542" spans="1:10" x14ac:dyDescent="0.3">
      <c r="A542">
        <v>882</v>
      </c>
      <c r="B542">
        <v>4976</v>
      </c>
      <c r="C542">
        <f t="shared" si="8"/>
        <v>1244</v>
      </c>
      <c r="D542">
        <v>4</v>
      </c>
      <c r="E542">
        <v>438</v>
      </c>
      <c r="F542" t="str">
        <f>VLOOKUP(D542,[1]LUTs!A$2:B$10, 2, FALSE)</f>
        <v>South Australia</v>
      </c>
      <c r="G542" t="str">
        <f>VLOOKUP($E542,[1]LUTs!$AA$2:$AG$194, 4, FALSE)</f>
        <v>Irrigated cropping</v>
      </c>
      <c r="H542" t="str">
        <f>VLOOKUP($E542,[1]LUTs!$AA$2:$AG$194,5,FALSE)</f>
        <v>Cropping</v>
      </c>
      <c r="I542" t="str">
        <f>VLOOKUP($E542,[1]LUTs!$AA$2:$AG$194,6,FALSE)</f>
        <v>Agriculture</v>
      </c>
      <c r="J542" t="str">
        <f>VLOOKUP($E542,[1]LUTs!$AA$2:$AG$194,7,FALSE)</f>
        <v>Irrigated</v>
      </c>
    </row>
    <row r="543" spans="1:10" x14ac:dyDescent="0.3">
      <c r="A543">
        <v>658</v>
      </c>
      <c r="B543">
        <v>5069</v>
      </c>
      <c r="C543">
        <f t="shared" si="8"/>
        <v>1267.25</v>
      </c>
      <c r="D543">
        <v>4</v>
      </c>
      <c r="E543">
        <v>440</v>
      </c>
      <c r="F543" t="str">
        <f>VLOOKUP(D543,[1]LUTs!A$2:B$10, 2, FALSE)</f>
        <v>South Australia</v>
      </c>
      <c r="G543" t="str">
        <f>VLOOKUP($E543,[1]LUTs!$AA$2:$AG$194, 4, FALSE)</f>
        <v>Irrigated horticulture</v>
      </c>
      <c r="H543" t="str">
        <f>VLOOKUP($E543,[1]LUTs!$AA$2:$AG$194,5,FALSE)</f>
        <v>Horticulture</v>
      </c>
      <c r="I543" t="str">
        <f>VLOOKUP($E543,[1]LUTs!$AA$2:$AG$194,6,FALSE)</f>
        <v>Agriculture</v>
      </c>
      <c r="J543" t="str">
        <f>VLOOKUP($E543,[1]LUTs!$AA$2:$AG$194,7,FALSE)</f>
        <v>Irrigated</v>
      </c>
    </row>
    <row r="544" spans="1:10" x14ac:dyDescent="0.3">
      <c r="A544">
        <v>696</v>
      </c>
      <c r="B544">
        <v>24449</v>
      </c>
      <c r="C544">
        <f t="shared" si="8"/>
        <v>6112.25</v>
      </c>
      <c r="D544">
        <v>4</v>
      </c>
      <c r="E544">
        <v>441</v>
      </c>
      <c r="F544" t="str">
        <f>VLOOKUP(D544,[1]LUTs!A$2:B$10, 2, FALSE)</f>
        <v>South Australia</v>
      </c>
      <c r="G544" t="str">
        <f>VLOOKUP($E544,[1]LUTs!$AA$2:$AG$194, 4, FALSE)</f>
        <v>Irrigated horticulture</v>
      </c>
      <c r="H544" t="str">
        <f>VLOOKUP($E544,[1]LUTs!$AA$2:$AG$194,5,FALSE)</f>
        <v>Horticulture</v>
      </c>
      <c r="I544" t="str">
        <f>VLOOKUP($E544,[1]LUTs!$AA$2:$AG$194,6,FALSE)</f>
        <v>Agriculture</v>
      </c>
      <c r="J544" t="str">
        <f>VLOOKUP($E544,[1]LUTs!$AA$2:$AG$194,7,FALSE)</f>
        <v>Irrigated</v>
      </c>
    </row>
    <row r="545" spans="1:10" x14ac:dyDescent="0.3">
      <c r="A545">
        <v>663</v>
      </c>
      <c r="B545">
        <v>18306</v>
      </c>
      <c r="C545">
        <f t="shared" si="8"/>
        <v>4576.5</v>
      </c>
      <c r="D545">
        <v>4</v>
      </c>
      <c r="E545">
        <v>442</v>
      </c>
      <c r="F545" t="str">
        <f>VLOOKUP(D545,[1]LUTs!A$2:B$10, 2, FALSE)</f>
        <v>South Australia</v>
      </c>
      <c r="G545" t="str">
        <f>VLOOKUP($E545,[1]LUTs!$AA$2:$AG$194, 4, FALSE)</f>
        <v>Irrigated horticulture</v>
      </c>
      <c r="H545" t="str">
        <f>VLOOKUP($E545,[1]LUTs!$AA$2:$AG$194,5,FALSE)</f>
        <v>Horticulture</v>
      </c>
      <c r="I545" t="str">
        <f>VLOOKUP($E545,[1]LUTs!$AA$2:$AG$194,6,FALSE)</f>
        <v>Agriculture</v>
      </c>
      <c r="J545" t="str">
        <f>VLOOKUP($E545,[1]LUTs!$AA$2:$AG$194,7,FALSE)</f>
        <v>Irrigated</v>
      </c>
    </row>
    <row r="546" spans="1:10" x14ac:dyDescent="0.3">
      <c r="A546">
        <v>706</v>
      </c>
      <c r="B546">
        <v>28428</v>
      </c>
      <c r="C546">
        <f t="shared" si="8"/>
        <v>7107</v>
      </c>
      <c r="D546">
        <v>4</v>
      </c>
      <c r="E546">
        <v>443</v>
      </c>
      <c r="F546" t="str">
        <f>VLOOKUP(D546,[1]LUTs!A$2:B$10, 2, FALSE)</f>
        <v>South Australia</v>
      </c>
      <c r="G546" t="str">
        <f>VLOOKUP($E546,[1]LUTs!$AA$2:$AG$194, 4, FALSE)</f>
        <v>Irrigated horticulture</v>
      </c>
      <c r="H546" t="str">
        <f>VLOOKUP($E546,[1]LUTs!$AA$2:$AG$194,5,FALSE)</f>
        <v>Horticulture</v>
      </c>
      <c r="I546" t="str">
        <f>VLOOKUP($E546,[1]LUTs!$AA$2:$AG$194,6,FALSE)</f>
        <v>Agriculture</v>
      </c>
      <c r="J546" t="str">
        <f>VLOOKUP($E546,[1]LUTs!$AA$2:$AG$194,7,FALSE)</f>
        <v>Irrigated</v>
      </c>
    </row>
    <row r="547" spans="1:10" x14ac:dyDescent="0.3">
      <c r="A547">
        <v>624</v>
      </c>
      <c r="B547">
        <v>34287</v>
      </c>
      <c r="C547">
        <f t="shared" si="8"/>
        <v>8571.75</v>
      </c>
      <c r="D547">
        <v>4</v>
      </c>
      <c r="E547">
        <v>444</v>
      </c>
      <c r="F547" t="str">
        <f>VLOOKUP(D547,[1]LUTs!A$2:B$10, 2, FALSE)</f>
        <v>South Australia</v>
      </c>
      <c r="G547" t="str">
        <f>VLOOKUP($E547,[1]LUTs!$AA$2:$AG$194, 4, FALSE)</f>
        <v>Irrigated horticulture</v>
      </c>
      <c r="H547" t="str">
        <f>VLOOKUP($E547,[1]LUTs!$AA$2:$AG$194,5,FALSE)</f>
        <v>Horticulture</v>
      </c>
      <c r="I547" t="str">
        <f>VLOOKUP($E547,[1]LUTs!$AA$2:$AG$194,6,FALSE)</f>
        <v>Agriculture</v>
      </c>
      <c r="J547" t="str">
        <f>VLOOKUP($E547,[1]LUTs!$AA$2:$AG$194,7,FALSE)</f>
        <v>Irrigated</v>
      </c>
    </row>
    <row r="548" spans="1:10" x14ac:dyDescent="0.3">
      <c r="A548">
        <v>871</v>
      </c>
      <c r="B548">
        <v>1517</v>
      </c>
      <c r="C548">
        <f t="shared" si="8"/>
        <v>379.25</v>
      </c>
      <c r="D548">
        <v>4</v>
      </c>
      <c r="E548">
        <v>445</v>
      </c>
      <c r="F548" t="str">
        <f>VLOOKUP(D548,[1]LUTs!A$2:B$10, 2, FALSE)</f>
        <v>South Australia</v>
      </c>
      <c r="G548" t="str">
        <f>VLOOKUP($E548,[1]LUTs!$AA$2:$AG$194, 4, FALSE)</f>
        <v>Irrigated horticulture</v>
      </c>
      <c r="H548" t="str">
        <f>VLOOKUP($E548,[1]LUTs!$AA$2:$AG$194,5,FALSE)</f>
        <v>Horticulture</v>
      </c>
      <c r="I548" t="str">
        <f>VLOOKUP($E548,[1]LUTs!$AA$2:$AG$194,6,FALSE)</f>
        <v>Agriculture</v>
      </c>
      <c r="J548" t="str">
        <f>VLOOKUP($E548,[1]LUTs!$AA$2:$AG$194,7,FALSE)</f>
        <v>Irrigated</v>
      </c>
    </row>
    <row r="549" spans="1:10" x14ac:dyDescent="0.3">
      <c r="A549">
        <v>804</v>
      </c>
      <c r="B549">
        <v>899</v>
      </c>
      <c r="C549">
        <f t="shared" si="8"/>
        <v>224.75</v>
      </c>
      <c r="D549">
        <v>4</v>
      </c>
      <c r="E549">
        <v>446</v>
      </c>
      <c r="F549" t="str">
        <f>VLOOKUP(D549,[1]LUTs!A$2:B$10, 2, FALSE)</f>
        <v>South Australia</v>
      </c>
      <c r="G549" t="str">
        <f>VLOOKUP($E549,[1]LUTs!$AA$2:$AG$194, 4, FALSE)</f>
        <v>Irrigated horticulture</v>
      </c>
      <c r="H549" t="str">
        <f>VLOOKUP($E549,[1]LUTs!$AA$2:$AG$194,5,FALSE)</f>
        <v>Horticulture</v>
      </c>
      <c r="I549" t="str">
        <f>VLOOKUP($E549,[1]LUTs!$AA$2:$AG$194,6,FALSE)</f>
        <v>Agriculture</v>
      </c>
      <c r="J549" t="str">
        <f>VLOOKUP($E549,[1]LUTs!$AA$2:$AG$194,7,FALSE)</f>
        <v>Irrigated</v>
      </c>
    </row>
    <row r="550" spans="1:10" x14ac:dyDescent="0.3">
      <c r="A550">
        <v>766</v>
      </c>
      <c r="B550">
        <v>1453</v>
      </c>
      <c r="C550">
        <f t="shared" si="8"/>
        <v>363.25</v>
      </c>
      <c r="D550">
        <v>4</v>
      </c>
      <c r="E550">
        <v>447</v>
      </c>
      <c r="F550" t="str">
        <f>VLOOKUP(D550,[1]LUTs!A$2:B$10, 2, FALSE)</f>
        <v>South Australia</v>
      </c>
      <c r="G550" t="str">
        <f>VLOOKUP($E550,[1]LUTs!$AA$2:$AG$194, 4, FALSE)</f>
        <v>Irrigated horticulture</v>
      </c>
      <c r="H550" t="str">
        <f>VLOOKUP($E550,[1]LUTs!$AA$2:$AG$194,5,FALSE)</f>
        <v>Horticulture</v>
      </c>
      <c r="I550" t="str">
        <f>VLOOKUP($E550,[1]LUTs!$AA$2:$AG$194,6,FALSE)</f>
        <v>Agriculture</v>
      </c>
      <c r="J550" t="str">
        <f>VLOOKUP($E550,[1]LUTs!$AA$2:$AG$194,7,FALSE)</f>
        <v>Irrigated</v>
      </c>
    </row>
    <row r="551" spans="1:10" x14ac:dyDescent="0.3">
      <c r="A551">
        <v>737</v>
      </c>
      <c r="B551">
        <v>23681</v>
      </c>
      <c r="C551">
        <f t="shared" si="8"/>
        <v>5920.25</v>
      </c>
      <c r="D551">
        <v>4</v>
      </c>
      <c r="E551">
        <v>448</v>
      </c>
      <c r="F551" t="str">
        <f>VLOOKUP(D551,[1]LUTs!A$2:B$10, 2, FALSE)</f>
        <v>South Australia</v>
      </c>
      <c r="G551" t="str">
        <f>VLOOKUP($E551,[1]LUTs!$AA$2:$AG$194, 4, FALSE)</f>
        <v>Irrigated horticulture</v>
      </c>
      <c r="H551" t="str">
        <f>VLOOKUP($E551,[1]LUTs!$AA$2:$AG$194,5,FALSE)</f>
        <v>Horticulture</v>
      </c>
      <c r="I551" t="str">
        <f>VLOOKUP($E551,[1]LUTs!$AA$2:$AG$194,6,FALSE)</f>
        <v>Agriculture</v>
      </c>
      <c r="J551" t="str">
        <f>VLOOKUP($E551,[1]LUTs!$AA$2:$AG$194,7,FALSE)</f>
        <v>Irrigated</v>
      </c>
    </row>
    <row r="552" spans="1:10" x14ac:dyDescent="0.3">
      <c r="A552">
        <v>739</v>
      </c>
      <c r="B552">
        <v>327246</v>
      </c>
      <c r="C552">
        <f t="shared" si="8"/>
        <v>81811.5</v>
      </c>
      <c r="D552">
        <v>4</v>
      </c>
      <c r="E552">
        <v>449</v>
      </c>
      <c r="F552" t="str">
        <f>VLOOKUP(D552,[1]LUTs!A$2:B$10, 2, FALSE)</f>
        <v>South Australia</v>
      </c>
      <c r="G552" t="str">
        <f>VLOOKUP($E552,[1]LUTs!$AA$2:$AG$194, 4, FALSE)</f>
        <v>Irrigated horticulture</v>
      </c>
      <c r="H552" t="str">
        <f>VLOOKUP($E552,[1]LUTs!$AA$2:$AG$194,5,FALSE)</f>
        <v>Horticulture</v>
      </c>
      <c r="I552" t="str">
        <f>VLOOKUP($E552,[1]LUTs!$AA$2:$AG$194,6,FALSE)</f>
        <v>Agriculture</v>
      </c>
      <c r="J552" t="str">
        <f>VLOOKUP($E552,[1]LUTs!$AA$2:$AG$194,7,FALSE)</f>
        <v>Irrigated</v>
      </c>
    </row>
    <row r="553" spans="1:10" x14ac:dyDescent="0.3">
      <c r="A553">
        <v>722</v>
      </c>
      <c r="B553">
        <v>9715</v>
      </c>
      <c r="C553">
        <f t="shared" si="8"/>
        <v>2428.75</v>
      </c>
      <c r="D553">
        <v>4</v>
      </c>
      <c r="E553">
        <v>450</v>
      </c>
      <c r="F553" t="str">
        <f>VLOOKUP(D553,[1]LUTs!A$2:B$10, 2, FALSE)</f>
        <v>South Australia</v>
      </c>
      <c r="G553" t="str">
        <f>VLOOKUP($E553,[1]LUTs!$AA$2:$AG$194, 4, FALSE)</f>
        <v>Irrigated horticulture</v>
      </c>
      <c r="H553" t="str">
        <f>VLOOKUP($E553,[1]LUTs!$AA$2:$AG$194,5,FALSE)</f>
        <v>Horticulture</v>
      </c>
      <c r="I553" t="str">
        <f>VLOOKUP($E553,[1]LUTs!$AA$2:$AG$194,6,FALSE)</f>
        <v>Agriculture</v>
      </c>
      <c r="J553" t="str">
        <f>VLOOKUP($E553,[1]LUTs!$AA$2:$AG$194,7,FALSE)</f>
        <v>Irrigated</v>
      </c>
    </row>
    <row r="554" spans="1:10" x14ac:dyDescent="0.3">
      <c r="A554">
        <v>759</v>
      </c>
      <c r="B554">
        <v>30</v>
      </c>
      <c r="C554">
        <f t="shared" si="8"/>
        <v>7.5</v>
      </c>
      <c r="D554">
        <v>4</v>
      </c>
      <c r="E554">
        <v>451</v>
      </c>
      <c r="F554" t="str">
        <f>VLOOKUP(D554,[1]LUTs!A$2:B$10, 2, FALSE)</f>
        <v>South Australia</v>
      </c>
      <c r="G554" t="str">
        <f>VLOOKUP($E554,[1]LUTs!$AA$2:$AG$194, 4, FALSE)</f>
        <v>Irrigated horticulture</v>
      </c>
      <c r="H554" t="str">
        <f>VLOOKUP($E554,[1]LUTs!$AA$2:$AG$194,5,FALSE)</f>
        <v>Horticulture</v>
      </c>
      <c r="I554" t="str">
        <f>VLOOKUP($E554,[1]LUTs!$AA$2:$AG$194,6,FALSE)</f>
        <v>Agriculture</v>
      </c>
      <c r="J554" t="str">
        <f>VLOOKUP($E554,[1]LUTs!$AA$2:$AG$194,7,FALSE)</f>
        <v>Irrigated</v>
      </c>
    </row>
    <row r="555" spans="1:10" x14ac:dyDescent="0.3">
      <c r="A555">
        <v>883</v>
      </c>
      <c r="B555">
        <v>391</v>
      </c>
      <c r="C555">
        <f t="shared" si="8"/>
        <v>97.75</v>
      </c>
      <c r="D555">
        <v>4</v>
      </c>
      <c r="E555">
        <v>452</v>
      </c>
      <c r="F555" t="str">
        <f>VLOOKUP(D555,[1]LUTs!A$2:B$10, 2, FALSE)</f>
        <v>South Australia</v>
      </c>
      <c r="G555" t="str">
        <f>VLOOKUP($E555,[1]LUTs!$AA$2:$AG$194, 4, FALSE)</f>
        <v>Irrigated horticulture</v>
      </c>
      <c r="H555" t="str">
        <f>VLOOKUP($E555,[1]LUTs!$AA$2:$AG$194,5,FALSE)</f>
        <v>Horticulture</v>
      </c>
      <c r="I555" t="str">
        <f>VLOOKUP($E555,[1]LUTs!$AA$2:$AG$194,6,FALSE)</f>
        <v>Agriculture</v>
      </c>
      <c r="J555" t="str">
        <f>VLOOKUP($E555,[1]LUTs!$AA$2:$AG$194,7,FALSE)</f>
        <v>Irrigated</v>
      </c>
    </row>
    <row r="556" spans="1:10" x14ac:dyDescent="0.3">
      <c r="A556">
        <v>689</v>
      </c>
      <c r="B556">
        <v>51461</v>
      </c>
      <c r="C556">
        <f t="shared" si="8"/>
        <v>12865.25</v>
      </c>
      <c r="D556">
        <v>4</v>
      </c>
      <c r="E556">
        <v>453</v>
      </c>
      <c r="F556" t="str">
        <f>VLOOKUP(D556,[1]LUTs!A$2:B$10, 2, FALSE)</f>
        <v>South Australia</v>
      </c>
      <c r="G556" t="str">
        <f>VLOOKUP($E556,[1]LUTs!$AA$2:$AG$194, 4, FALSE)</f>
        <v>Irrigated horticulture</v>
      </c>
      <c r="H556" t="str">
        <f>VLOOKUP($E556,[1]LUTs!$AA$2:$AG$194,5,FALSE)</f>
        <v>Horticulture</v>
      </c>
      <c r="I556" t="str">
        <f>VLOOKUP($E556,[1]LUTs!$AA$2:$AG$194,6,FALSE)</f>
        <v>Agriculture</v>
      </c>
      <c r="J556" t="str">
        <f>VLOOKUP($E556,[1]LUTs!$AA$2:$AG$194,7,FALSE)</f>
        <v>Irrigated</v>
      </c>
    </row>
    <row r="557" spans="1:10" x14ac:dyDescent="0.3">
      <c r="A557">
        <v>781</v>
      </c>
      <c r="B557">
        <v>1066</v>
      </c>
      <c r="C557">
        <f t="shared" si="8"/>
        <v>266.5</v>
      </c>
      <c r="D557">
        <v>4</v>
      </c>
      <c r="E557">
        <v>454</v>
      </c>
      <c r="F557" t="str">
        <f>VLOOKUP(D557,[1]LUTs!A$2:B$10, 2, FALSE)</f>
        <v>South Australia</v>
      </c>
      <c r="G557" t="str">
        <f>VLOOKUP($E557,[1]LUTs!$AA$2:$AG$194, 4, FALSE)</f>
        <v>Irrigated horticulture</v>
      </c>
      <c r="H557" t="str">
        <f>VLOOKUP($E557,[1]LUTs!$AA$2:$AG$194,5,FALSE)</f>
        <v>Horticulture</v>
      </c>
      <c r="I557" t="str">
        <f>VLOOKUP($E557,[1]LUTs!$AA$2:$AG$194,6,FALSE)</f>
        <v>Agriculture</v>
      </c>
      <c r="J557" t="str">
        <f>VLOOKUP($E557,[1]LUTs!$AA$2:$AG$194,7,FALSE)</f>
        <v>Irrigated</v>
      </c>
    </row>
    <row r="558" spans="1:10" x14ac:dyDescent="0.3">
      <c r="A558">
        <v>738</v>
      </c>
      <c r="B558">
        <v>30353</v>
      </c>
      <c r="C558">
        <f t="shared" si="8"/>
        <v>7588.25</v>
      </c>
      <c r="D558">
        <v>4</v>
      </c>
      <c r="E558">
        <v>460</v>
      </c>
      <c r="F558" t="str">
        <f>VLOOKUP(D558,[1]LUTs!A$2:B$10, 2, FALSE)</f>
        <v>South Australia</v>
      </c>
      <c r="G558" t="str">
        <f>VLOOKUP($E558,[1]LUTs!$AA$2:$AG$194, 4, FALSE)</f>
        <v>Land in transition</v>
      </c>
      <c r="H558" t="str">
        <f>VLOOKUP($E558,[1]LUTs!$AA$2:$AG$194,5,FALSE)</f>
        <v>Livestock production</v>
      </c>
      <c r="I558" t="str">
        <f>VLOOKUP($E558,[1]LUTs!$AA$2:$AG$194,6,FALSE)</f>
        <v>Agriculture</v>
      </c>
      <c r="J558" t="str">
        <f>VLOOKUP($E558,[1]LUTs!$AA$2:$AG$194,7,FALSE)</f>
        <v>Irrigated</v>
      </c>
    </row>
    <row r="559" spans="1:10" x14ac:dyDescent="0.3">
      <c r="A559">
        <v>741</v>
      </c>
      <c r="B559">
        <v>2941</v>
      </c>
      <c r="C559">
        <f t="shared" si="8"/>
        <v>735.25</v>
      </c>
      <c r="D559">
        <v>4</v>
      </c>
      <c r="E559">
        <v>461</v>
      </c>
      <c r="F559" t="str">
        <f>VLOOKUP(D559,[1]LUTs!A$2:B$10, 2, FALSE)</f>
        <v>South Australia</v>
      </c>
      <c r="G559" t="str">
        <f>VLOOKUP($E559,[1]LUTs!$AA$2:$AG$194, 4, FALSE)</f>
        <v>Land in transition</v>
      </c>
      <c r="H559" t="str">
        <f>VLOOKUP($E559,[1]LUTs!$AA$2:$AG$194,5,FALSE)</f>
        <v>Livestock production</v>
      </c>
      <c r="I559" t="str">
        <f>VLOOKUP($E559,[1]LUTs!$AA$2:$AG$194,6,FALSE)</f>
        <v>Agriculture</v>
      </c>
      <c r="J559" t="str">
        <f>VLOOKUP($E559,[1]LUTs!$AA$2:$AG$194,7,FALSE)</f>
        <v>Irrigated</v>
      </c>
    </row>
    <row r="560" spans="1:10" x14ac:dyDescent="0.3">
      <c r="A560">
        <v>735</v>
      </c>
      <c r="B560">
        <v>8541</v>
      </c>
      <c r="C560">
        <f t="shared" si="8"/>
        <v>2135.25</v>
      </c>
      <c r="D560">
        <v>4</v>
      </c>
      <c r="E560">
        <v>462</v>
      </c>
      <c r="F560" t="str">
        <f>VLOOKUP(D560,[1]LUTs!A$2:B$10, 2, FALSE)</f>
        <v>South Australia</v>
      </c>
      <c r="G560" t="str">
        <f>VLOOKUP($E560,[1]LUTs!$AA$2:$AG$194, 4, FALSE)</f>
        <v>Land in transition</v>
      </c>
      <c r="H560" t="str">
        <f>VLOOKUP($E560,[1]LUTs!$AA$2:$AG$194,5,FALSE)</f>
        <v>Livestock production</v>
      </c>
      <c r="I560" t="str">
        <f>VLOOKUP($E560,[1]LUTs!$AA$2:$AG$194,6,FALSE)</f>
        <v>Agriculture</v>
      </c>
      <c r="J560" t="str">
        <f>VLOOKUP($E560,[1]LUTs!$AA$2:$AG$194,7,FALSE)</f>
        <v>Irrigated</v>
      </c>
    </row>
    <row r="561" spans="1:10" x14ac:dyDescent="0.3">
      <c r="A561">
        <v>779</v>
      </c>
      <c r="B561">
        <v>157</v>
      </c>
      <c r="C561">
        <f t="shared" si="8"/>
        <v>39.25</v>
      </c>
      <c r="D561">
        <v>4</v>
      </c>
      <c r="E561">
        <v>463</v>
      </c>
      <c r="F561" t="str">
        <f>VLOOKUP(D561,[1]LUTs!A$2:B$10, 2, FALSE)</f>
        <v>South Australia</v>
      </c>
      <c r="G561" t="str">
        <f>VLOOKUP($E561,[1]LUTs!$AA$2:$AG$194, 4, FALSE)</f>
        <v>Land in transition</v>
      </c>
      <c r="H561" t="str">
        <f>VLOOKUP($E561,[1]LUTs!$AA$2:$AG$194,5,FALSE)</f>
        <v>Livestock production</v>
      </c>
      <c r="I561" t="str">
        <f>VLOOKUP($E561,[1]LUTs!$AA$2:$AG$194,6,FALSE)</f>
        <v>Agriculture</v>
      </c>
      <c r="J561" t="str">
        <f>VLOOKUP($E561,[1]LUTs!$AA$2:$AG$194,7,FALSE)</f>
        <v>Irrigated</v>
      </c>
    </row>
    <row r="562" spans="1:10" x14ac:dyDescent="0.3">
      <c r="A562">
        <v>869</v>
      </c>
      <c r="B562">
        <v>827</v>
      </c>
      <c r="C562">
        <f t="shared" si="8"/>
        <v>206.75</v>
      </c>
      <c r="D562">
        <v>4</v>
      </c>
      <c r="E562">
        <v>464</v>
      </c>
      <c r="F562" t="str">
        <f>VLOOKUP(D562,[1]LUTs!A$2:B$10, 2, FALSE)</f>
        <v>South Australia</v>
      </c>
      <c r="G562" t="str">
        <f>VLOOKUP($E562,[1]LUTs!$AA$2:$AG$194, 4, FALSE)</f>
        <v>Land in transition</v>
      </c>
      <c r="H562" t="str">
        <f>VLOOKUP($E562,[1]LUTs!$AA$2:$AG$194,5,FALSE)</f>
        <v>Livestock production</v>
      </c>
      <c r="I562" t="str">
        <f>VLOOKUP($E562,[1]LUTs!$AA$2:$AG$194,6,FALSE)</f>
        <v>Agriculture</v>
      </c>
      <c r="J562" t="str">
        <f>VLOOKUP($E562,[1]LUTs!$AA$2:$AG$194,7,FALSE)</f>
        <v>Irrigated</v>
      </c>
    </row>
    <row r="563" spans="1:10" x14ac:dyDescent="0.3">
      <c r="A563">
        <v>829</v>
      </c>
      <c r="B563">
        <v>346</v>
      </c>
      <c r="C563">
        <f t="shared" si="8"/>
        <v>86.5</v>
      </c>
      <c r="D563">
        <v>4</v>
      </c>
      <c r="E563">
        <v>465</v>
      </c>
      <c r="F563" t="str">
        <f>VLOOKUP(D563,[1]LUTs!A$2:B$10, 2, FALSE)</f>
        <v>South Australia</v>
      </c>
      <c r="G563" t="str">
        <f>VLOOKUP($E563,[1]LUTs!$AA$2:$AG$194, 4, FALSE)</f>
        <v>Land in transition</v>
      </c>
      <c r="H563" t="str">
        <f>VLOOKUP($E563,[1]LUTs!$AA$2:$AG$194,5,FALSE)</f>
        <v>Livestock production</v>
      </c>
      <c r="I563" t="str">
        <f>VLOOKUP($E563,[1]LUTs!$AA$2:$AG$194,6,FALSE)</f>
        <v>Agriculture</v>
      </c>
      <c r="J563" t="str">
        <f>VLOOKUP($E563,[1]LUTs!$AA$2:$AG$194,7,FALSE)</f>
        <v>Irrigated</v>
      </c>
    </row>
    <row r="564" spans="1:10" x14ac:dyDescent="0.3">
      <c r="A564">
        <v>729</v>
      </c>
      <c r="B564">
        <v>475</v>
      </c>
      <c r="C564">
        <f t="shared" si="8"/>
        <v>118.75</v>
      </c>
      <c r="D564">
        <v>4</v>
      </c>
      <c r="E564">
        <v>510</v>
      </c>
      <c r="F564" t="str">
        <f>VLOOKUP(D564,[1]LUTs!A$2:B$10, 2, FALSE)</f>
        <v>South Australia</v>
      </c>
      <c r="G564" t="str">
        <f>VLOOKUP($E564,[1]LUTs!$AA$2:$AG$194, 4, FALSE)</f>
        <v>Intensive plant production</v>
      </c>
      <c r="H564" t="str">
        <f>VLOOKUP($E564,[1]LUTs!$AA$2:$AG$194,5,FALSE)</f>
        <v>Horticulture</v>
      </c>
      <c r="I564" t="str">
        <f>VLOOKUP($E564,[1]LUTs!$AA$2:$AG$194,6,FALSE)</f>
        <v>Agriculture</v>
      </c>
      <c r="J564" t="str">
        <f>VLOOKUP($E564,[1]LUTs!$AA$2:$AG$194,7,FALSE)</f>
        <v>Irrigated</v>
      </c>
    </row>
    <row r="565" spans="1:10" x14ac:dyDescent="0.3">
      <c r="A565">
        <v>866</v>
      </c>
      <c r="B565">
        <v>548</v>
      </c>
      <c r="C565">
        <f t="shared" si="8"/>
        <v>137</v>
      </c>
      <c r="D565">
        <v>4</v>
      </c>
      <c r="E565">
        <v>511</v>
      </c>
      <c r="F565" t="str">
        <f>VLOOKUP(D565,[1]LUTs!A$2:B$10, 2, FALSE)</f>
        <v>South Australia</v>
      </c>
      <c r="G565" t="str">
        <f>VLOOKUP($E565,[1]LUTs!$AA$2:$AG$194, 4, FALSE)</f>
        <v>Intensive plant production</v>
      </c>
      <c r="H565" t="str">
        <f>VLOOKUP($E565,[1]LUTs!$AA$2:$AG$194,5,FALSE)</f>
        <v>Horticulture</v>
      </c>
      <c r="I565" t="str">
        <f>VLOOKUP($E565,[1]LUTs!$AA$2:$AG$194,6,FALSE)</f>
        <v>Agriculture</v>
      </c>
      <c r="J565" t="str">
        <f>VLOOKUP($E565,[1]LUTs!$AA$2:$AG$194,7,FALSE)</f>
        <v>Irrigated</v>
      </c>
    </row>
    <row r="566" spans="1:10" x14ac:dyDescent="0.3">
      <c r="A566">
        <v>763</v>
      </c>
      <c r="B566">
        <v>412</v>
      </c>
      <c r="C566">
        <f t="shared" si="8"/>
        <v>103</v>
      </c>
      <c r="D566">
        <v>4</v>
      </c>
      <c r="E566">
        <v>512</v>
      </c>
      <c r="F566" t="str">
        <f>VLOOKUP(D566,[1]LUTs!A$2:B$10, 2, FALSE)</f>
        <v>South Australia</v>
      </c>
      <c r="G566" t="str">
        <f>VLOOKUP($E566,[1]LUTs!$AA$2:$AG$194, 4, FALSE)</f>
        <v>Intensive plant production</v>
      </c>
      <c r="H566" t="str">
        <f>VLOOKUP($E566,[1]LUTs!$AA$2:$AG$194,5,FALSE)</f>
        <v>Horticulture</v>
      </c>
      <c r="I566" t="str">
        <f>VLOOKUP($E566,[1]LUTs!$AA$2:$AG$194,6,FALSE)</f>
        <v>Agriculture</v>
      </c>
      <c r="J566" t="str">
        <f>VLOOKUP($E566,[1]LUTs!$AA$2:$AG$194,7,FALSE)</f>
        <v>Irrigated</v>
      </c>
    </row>
    <row r="567" spans="1:10" x14ac:dyDescent="0.3">
      <c r="A567">
        <v>860</v>
      </c>
      <c r="B567">
        <v>6878</v>
      </c>
      <c r="C567">
        <f t="shared" si="8"/>
        <v>1719.5</v>
      </c>
      <c r="D567">
        <v>4</v>
      </c>
      <c r="E567">
        <v>513</v>
      </c>
      <c r="F567" t="str">
        <f>VLOOKUP(D567,[1]LUTs!A$2:B$10, 2, FALSE)</f>
        <v>South Australia</v>
      </c>
      <c r="G567" t="str">
        <f>VLOOKUP($E567,[1]LUTs!$AA$2:$AG$194, 4, FALSE)</f>
        <v>Intensive plant production</v>
      </c>
      <c r="H567" t="str">
        <f>VLOOKUP($E567,[1]LUTs!$AA$2:$AG$194,5,FALSE)</f>
        <v>Horticulture</v>
      </c>
      <c r="I567" t="str">
        <f>VLOOKUP($E567,[1]LUTs!$AA$2:$AG$194,6,FALSE)</f>
        <v>Agriculture</v>
      </c>
      <c r="J567" t="str">
        <f>VLOOKUP($E567,[1]LUTs!$AA$2:$AG$194,7,FALSE)</f>
        <v>Irrigated</v>
      </c>
    </row>
    <row r="568" spans="1:10" x14ac:dyDescent="0.3">
      <c r="A568">
        <v>780</v>
      </c>
      <c r="B568">
        <v>369</v>
      </c>
      <c r="C568">
        <f t="shared" si="8"/>
        <v>92.25</v>
      </c>
      <c r="D568">
        <v>4</v>
      </c>
      <c r="E568">
        <v>514</v>
      </c>
      <c r="F568" t="str">
        <f>VLOOKUP(D568,[1]LUTs!A$2:B$10, 2, FALSE)</f>
        <v>South Australia</v>
      </c>
      <c r="G568" t="str">
        <f>VLOOKUP($E568,[1]LUTs!$AA$2:$AG$194, 4, FALSE)</f>
        <v>Intensive plant production</v>
      </c>
      <c r="H568" t="str">
        <f>VLOOKUP($E568,[1]LUTs!$AA$2:$AG$194,5,FALSE)</f>
        <v>Horticulture</v>
      </c>
      <c r="I568" t="str">
        <f>VLOOKUP($E568,[1]LUTs!$AA$2:$AG$194,6,FALSE)</f>
        <v>Agriculture</v>
      </c>
      <c r="J568" t="str">
        <f>VLOOKUP($E568,[1]LUTs!$AA$2:$AG$194,7,FALSE)</f>
        <v>Irrigated</v>
      </c>
    </row>
    <row r="569" spans="1:10" x14ac:dyDescent="0.3">
      <c r="A569">
        <v>872</v>
      </c>
      <c r="B569">
        <v>676</v>
      </c>
      <c r="C569">
        <f t="shared" si="8"/>
        <v>169</v>
      </c>
      <c r="D569">
        <v>4</v>
      </c>
      <c r="E569">
        <v>515</v>
      </c>
      <c r="F569" t="str">
        <f>VLOOKUP(D569,[1]LUTs!A$2:B$10, 2, FALSE)</f>
        <v>South Australia</v>
      </c>
      <c r="G569" t="str">
        <f>VLOOKUP($E569,[1]LUTs!$AA$2:$AG$194, 4, FALSE)</f>
        <v>Intensive plant production</v>
      </c>
      <c r="H569" t="str">
        <f>VLOOKUP($E569,[1]LUTs!$AA$2:$AG$194,5,FALSE)</f>
        <v>Horticulture</v>
      </c>
      <c r="I569" t="str">
        <f>VLOOKUP($E569,[1]LUTs!$AA$2:$AG$194,6,FALSE)</f>
        <v>Agriculture</v>
      </c>
      <c r="J569" t="str">
        <f>VLOOKUP($E569,[1]LUTs!$AA$2:$AG$194,7,FALSE)</f>
        <v>Dryland</v>
      </c>
    </row>
    <row r="570" spans="1:10" x14ac:dyDescent="0.3">
      <c r="A570">
        <v>677</v>
      </c>
      <c r="B570">
        <v>1625</v>
      </c>
      <c r="C570">
        <f t="shared" si="8"/>
        <v>406.25</v>
      </c>
      <c r="D570">
        <v>4</v>
      </c>
      <c r="E570">
        <v>520</v>
      </c>
      <c r="F570" t="str">
        <f>VLOOKUP(D570,[1]LUTs!A$2:B$10, 2, FALSE)</f>
        <v>South Australia</v>
      </c>
      <c r="G570" t="str">
        <f>VLOOKUP($E570,[1]LUTs!$AA$2:$AG$194, 4, FALSE)</f>
        <v>Intensive animal production</v>
      </c>
      <c r="H570" t="str">
        <f>VLOOKUP($E570,[1]LUTs!$AA$2:$AG$194,5,FALSE)</f>
        <v>Livestock production</v>
      </c>
      <c r="I570" t="str">
        <f>VLOOKUP($E570,[1]LUTs!$AA$2:$AG$194,6,FALSE)</f>
        <v>Agriculture</v>
      </c>
      <c r="J570" t="str">
        <f>VLOOKUP($E570,[1]LUTs!$AA$2:$AG$194,7,FALSE)</f>
        <v>Dryland</v>
      </c>
    </row>
    <row r="571" spans="1:10" x14ac:dyDescent="0.3">
      <c r="A571">
        <v>732</v>
      </c>
      <c r="B571">
        <v>2541</v>
      </c>
      <c r="C571">
        <f t="shared" si="8"/>
        <v>635.25</v>
      </c>
      <c r="D571">
        <v>4</v>
      </c>
      <c r="E571">
        <v>521</v>
      </c>
      <c r="F571" t="str">
        <f>VLOOKUP(D571,[1]LUTs!A$2:B$10, 2, FALSE)</f>
        <v>South Australia</v>
      </c>
      <c r="G571" t="str">
        <f>VLOOKUP($E571,[1]LUTs!$AA$2:$AG$194, 4, FALSE)</f>
        <v>Intensive animal production</v>
      </c>
      <c r="H571" t="str">
        <f>VLOOKUP($E571,[1]LUTs!$AA$2:$AG$194,5,FALSE)</f>
        <v>Livestock production</v>
      </c>
      <c r="I571" t="str">
        <f>VLOOKUP($E571,[1]LUTs!$AA$2:$AG$194,6,FALSE)</f>
        <v>Agriculture</v>
      </c>
      <c r="J571" t="str">
        <f>VLOOKUP($E571,[1]LUTs!$AA$2:$AG$194,7,FALSE)</f>
        <v>Dryland</v>
      </c>
    </row>
    <row r="572" spans="1:10" x14ac:dyDescent="0.3">
      <c r="A572">
        <v>713</v>
      </c>
      <c r="B572">
        <v>2778</v>
      </c>
      <c r="C572">
        <f t="shared" si="8"/>
        <v>694.5</v>
      </c>
      <c r="D572">
        <v>4</v>
      </c>
      <c r="E572">
        <v>522</v>
      </c>
      <c r="F572" t="str">
        <f>VLOOKUP(D572,[1]LUTs!A$2:B$10, 2, FALSE)</f>
        <v>South Australia</v>
      </c>
      <c r="G572" t="str">
        <f>VLOOKUP($E572,[1]LUTs!$AA$2:$AG$194, 4, FALSE)</f>
        <v>Intensive animal production</v>
      </c>
      <c r="H572" t="str">
        <f>VLOOKUP($E572,[1]LUTs!$AA$2:$AG$194,5,FALSE)</f>
        <v>Livestock production</v>
      </c>
      <c r="I572" t="str">
        <f>VLOOKUP($E572,[1]LUTs!$AA$2:$AG$194,6,FALSE)</f>
        <v>Agriculture</v>
      </c>
      <c r="J572" t="str">
        <f>VLOOKUP($E572,[1]LUTs!$AA$2:$AG$194,7,FALSE)</f>
        <v>Dryland</v>
      </c>
    </row>
    <row r="573" spans="1:10" x14ac:dyDescent="0.3">
      <c r="A573">
        <v>695</v>
      </c>
      <c r="B573">
        <v>4069</v>
      </c>
      <c r="C573">
        <f t="shared" si="8"/>
        <v>1017.25</v>
      </c>
      <c r="D573">
        <v>4</v>
      </c>
      <c r="E573">
        <v>523</v>
      </c>
      <c r="F573" t="str">
        <f>VLOOKUP(D573,[1]LUTs!A$2:B$10, 2, FALSE)</f>
        <v>South Australia</v>
      </c>
      <c r="G573" t="str">
        <f>VLOOKUP($E573,[1]LUTs!$AA$2:$AG$194, 4, FALSE)</f>
        <v>Intensive animal production</v>
      </c>
      <c r="H573" t="str">
        <f>VLOOKUP($E573,[1]LUTs!$AA$2:$AG$194,5,FALSE)</f>
        <v>Livestock production</v>
      </c>
      <c r="I573" t="str">
        <f>VLOOKUP($E573,[1]LUTs!$AA$2:$AG$194,6,FALSE)</f>
        <v>Agriculture</v>
      </c>
      <c r="J573" t="str">
        <f>VLOOKUP($E573,[1]LUTs!$AA$2:$AG$194,7,FALSE)</f>
        <v>Dryland</v>
      </c>
    </row>
    <row r="574" spans="1:10" x14ac:dyDescent="0.3">
      <c r="A574">
        <v>668</v>
      </c>
      <c r="B574">
        <v>4550</v>
      </c>
      <c r="C574">
        <f t="shared" si="8"/>
        <v>1137.5</v>
      </c>
      <c r="D574">
        <v>4</v>
      </c>
      <c r="E574">
        <v>524</v>
      </c>
      <c r="F574" t="str">
        <f>VLOOKUP(D574,[1]LUTs!A$2:B$10, 2, FALSE)</f>
        <v>South Australia</v>
      </c>
      <c r="G574" t="str">
        <f>VLOOKUP($E574,[1]LUTs!$AA$2:$AG$194, 4, FALSE)</f>
        <v>Intensive animal production</v>
      </c>
      <c r="H574" t="str">
        <f>VLOOKUP($E574,[1]LUTs!$AA$2:$AG$194,5,FALSE)</f>
        <v>Livestock production</v>
      </c>
      <c r="I574" t="str">
        <f>VLOOKUP($E574,[1]LUTs!$AA$2:$AG$194,6,FALSE)</f>
        <v>Agriculture</v>
      </c>
      <c r="J574" t="str">
        <f>VLOOKUP($E574,[1]LUTs!$AA$2:$AG$194,7,FALSE)</f>
        <v>Dryland</v>
      </c>
    </row>
    <row r="575" spans="1:10" x14ac:dyDescent="0.3">
      <c r="A575">
        <v>670</v>
      </c>
      <c r="B575">
        <v>2206</v>
      </c>
      <c r="C575">
        <f t="shared" si="8"/>
        <v>551.5</v>
      </c>
      <c r="D575">
        <v>4</v>
      </c>
      <c r="E575">
        <v>525</v>
      </c>
      <c r="F575" t="str">
        <f>VLOOKUP(D575,[1]LUTs!A$2:B$10, 2, FALSE)</f>
        <v>South Australia</v>
      </c>
      <c r="G575" t="str">
        <f>VLOOKUP($E575,[1]LUTs!$AA$2:$AG$194, 4, FALSE)</f>
        <v>Intensive animal production</v>
      </c>
      <c r="H575" t="str">
        <f>VLOOKUP($E575,[1]LUTs!$AA$2:$AG$194,5,FALSE)</f>
        <v>Livestock production</v>
      </c>
      <c r="I575" t="str">
        <f>VLOOKUP($E575,[1]LUTs!$AA$2:$AG$194,6,FALSE)</f>
        <v>Agriculture</v>
      </c>
      <c r="J575" t="str">
        <f>VLOOKUP($E575,[1]LUTs!$AA$2:$AG$194,7,FALSE)</f>
        <v>Dryland</v>
      </c>
    </row>
    <row r="576" spans="1:10" x14ac:dyDescent="0.3">
      <c r="A576">
        <v>756</v>
      </c>
      <c r="B576">
        <v>6626</v>
      </c>
      <c r="C576">
        <f t="shared" si="8"/>
        <v>1656.5</v>
      </c>
      <c r="D576">
        <v>4</v>
      </c>
      <c r="E576">
        <v>526</v>
      </c>
      <c r="F576" t="str">
        <f>VLOOKUP(D576,[1]LUTs!A$2:B$10, 2, FALSE)</f>
        <v>South Australia</v>
      </c>
      <c r="G576" t="str">
        <f>VLOOKUP($E576,[1]LUTs!$AA$2:$AG$194, 4, FALSE)</f>
        <v>Intensive animal production</v>
      </c>
      <c r="H576" t="str">
        <f>VLOOKUP($E576,[1]LUTs!$AA$2:$AG$194,5,FALSE)</f>
        <v>Livestock production</v>
      </c>
      <c r="I576" t="str">
        <f>VLOOKUP($E576,[1]LUTs!$AA$2:$AG$194,6,FALSE)</f>
        <v>Agriculture</v>
      </c>
      <c r="J576" t="str">
        <f>VLOOKUP($E576,[1]LUTs!$AA$2:$AG$194,7,FALSE)</f>
        <v>Dryland</v>
      </c>
    </row>
    <row r="577" spans="1:10" x14ac:dyDescent="0.3">
      <c r="A577">
        <v>863</v>
      </c>
      <c r="B577">
        <v>512</v>
      </c>
      <c r="C577">
        <f t="shared" si="8"/>
        <v>128</v>
      </c>
      <c r="D577">
        <v>4</v>
      </c>
      <c r="E577">
        <v>527</v>
      </c>
      <c r="F577" t="str">
        <f>VLOOKUP(D577,[1]LUTs!A$2:B$10, 2, FALSE)</f>
        <v>South Australia</v>
      </c>
      <c r="G577" t="str">
        <f>VLOOKUP($E577,[1]LUTs!$AA$2:$AG$194, 4, FALSE)</f>
        <v>Intensive animal production</v>
      </c>
      <c r="H577" t="str">
        <f>VLOOKUP($E577,[1]LUTs!$AA$2:$AG$194,5,FALSE)</f>
        <v>Livestock production</v>
      </c>
      <c r="I577" t="str">
        <f>VLOOKUP($E577,[1]LUTs!$AA$2:$AG$194,6,FALSE)</f>
        <v>Agriculture</v>
      </c>
      <c r="J577" t="str">
        <f>VLOOKUP($E577,[1]LUTs!$AA$2:$AG$194,7,FALSE)</f>
        <v>Dryland</v>
      </c>
    </row>
    <row r="578" spans="1:10" x14ac:dyDescent="0.3">
      <c r="A578">
        <v>876</v>
      </c>
      <c r="B578">
        <v>382</v>
      </c>
      <c r="C578">
        <f t="shared" ref="C578:C641" si="9">B578/4</f>
        <v>95.5</v>
      </c>
      <c r="D578">
        <v>4</v>
      </c>
      <c r="E578">
        <v>528</v>
      </c>
      <c r="F578" t="str">
        <f>VLOOKUP(D578,[1]LUTs!A$2:B$10, 2, FALSE)</f>
        <v>South Australia</v>
      </c>
      <c r="G578" t="str">
        <f>VLOOKUP($E578,[1]LUTs!$AA$2:$AG$194, 4, FALSE)</f>
        <v>Intensive animal production</v>
      </c>
      <c r="H578" t="str">
        <f>VLOOKUP($E578,[1]LUTs!$AA$2:$AG$194,5,FALSE)</f>
        <v>Livestock production</v>
      </c>
      <c r="I578" t="str">
        <f>VLOOKUP($E578,[1]LUTs!$AA$2:$AG$194,6,FALSE)</f>
        <v>Agriculture</v>
      </c>
      <c r="J578" t="str">
        <f>VLOOKUP($E578,[1]LUTs!$AA$2:$AG$194,7,FALSE)</f>
        <v>Dryland</v>
      </c>
    </row>
    <row r="579" spans="1:10" x14ac:dyDescent="0.3">
      <c r="A579">
        <v>414</v>
      </c>
      <c r="B579">
        <v>43471</v>
      </c>
      <c r="C579">
        <f t="shared" si="9"/>
        <v>10867.75</v>
      </c>
      <c r="D579">
        <v>4</v>
      </c>
      <c r="E579">
        <v>530</v>
      </c>
      <c r="F579" t="str">
        <f>VLOOKUP(D579,[1]LUTs!A$2:B$10, 2, FALSE)</f>
        <v>South Australia</v>
      </c>
      <c r="G579" t="str">
        <f>VLOOKUP($E579,[1]LUTs!$AA$2:$AG$194, 4, FALSE)</f>
        <v>Urban intensive uses</v>
      </c>
      <c r="H579" t="str">
        <f>VLOOKUP($E579,[1]LUTs!$AA$2:$AG$194,5,FALSE)</f>
        <v>Intensive uses</v>
      </c>
      <c r="I579" t="str">
        <f>VLOOKUP($E579,[1]LUTs!$AA$2:$AG$194,6,FALSE)</f>
        <v>Non-agriculture</v>
      </c>
      <c r="J579" t="str">
        <f>VLOOKUP($E579,[1]LUTs!$AA$2:$AG$194,7,FALSE)</f>
        <v>Dryland</v>
      </c>
    </row>
    <row r="580" spans="1:10" x14ac:dyDescent="0.3">
      <c r="A580">
        <v>837</v>
      </c>
      <c r="B580">
        <v>36</v>
      </c>
      <c r="C580">
        <f t="shared" si="9"/>
        <v>9</v>
      </c>
      <c r="D580">
        <v>4</v>
      </c>
      <c r="E580">
        <v>531</v>
      </c>
      <c r="F580" t="str">
        <f>VLOOKUP(D580,[1]LUTs!A$2:B$10, 2, FALSE)</f>
        <v>South Australia</v>
      </c>
      <c r="G580" t="str">
        <f>VLOOKUP($E580,[1]LUTs!$AA$2:$AG$194, 4, FALSE)</f>
        <v>Urban intensive uses</v>
      </c>
      <c r="H580" t="str">
        <f>VLOOKUP($E580,[1]LUTs!$AA$2:$AG$194,5,FALSE)</f>
        <v>Intensive uses</v>
      </c>
      <c r="I580" t="str">
        <f>VLOOKUP($E580,[1]LUTs!$AA$2:$AG$194,6,FALSE)</f>
        <v>Non-agriculture</v>
      </c>
      <c r="J580" t="str">
        <f>VLOOKUP($E580,[1]LUTs!$AA$2:$AG$194,7,FALSE)</f>
        <v>Dryland</v>
      </c>
    </row>
    <row r="581" spans="1:10" x14ac:dyDescent="0.3">
      <c r="A581">
        <v>776</v>
      </c>
      <c r="B581">
        <v>1343</v>
      </c>
      <c r="C581">
        <f t="shared" si="9"/>
        <v>335.75</v>
      </c>
      <c r="D581">
        <v>4</v>
      </c>
      <c r="E581">
        <v>532</v>
      </c>
      <c r="F581" t="str">
        <f>VLOOKUP(D581,[1]LUTs!A$2:B$10, 2, FALSE)</f>
        <v>South Australia</v>
      </c>
      <c r="G581" t="str">
        <f>VLOOKUP($E581,[1]LUTs!$AA$2:$AG$194, 4, FALSE)</f>
        <v>Urban intensive uses</v>
      </c>
      <c r="H581" t="str">
        <f>VLOOKUP($E581,[1]LUTs!$AA$2:$AG$194,5,FALSE)</f>
        <v>Intensive uses</v>
      </c>
      <c r="I581" t="str">
        <f>VLOOKUP($E581,[1]LUTs!$AA$2:$AG$194,6,FALSE)</f>
        <v>Non-agriculture</v>
      </c>
      <c r="J581" t="str">
        <f>VLOOKUP($E581,[1]LUTs!$AA$2:$AG$194,7,FALSE)</f>
        <v>Dryland</v>
      </c>
    </row>
    <row r="582" spans="1:10" x14ac:dyDescent="0.3">
      <c r="A582">
        <v>902</v>
      </c>
      <c r="B582">
        <v>495</v>
      </c>
      <c r="C582">
        <f t="shared" si="9"/>
        <v>123.75</v>
      </c>
      <c r="D582">
        <v>4</v>
      </c>
      <c r="E582">
        <v>533</v>
      </c>
      <c r="F582" t="str">
        <f>VLOOKUP(D582,[1]LUTs!A$2:B$10, 2, FALSE)</f>
        <v>South Australia</v>
      </c>
      <c r="G582" t="str">
        <f>VLOOKUP($E582,[1]LUTs!$AA$2:$AG$194, 4, FALSE)</f>
        <v>Urban intensive uses</v>
      </c>
      <c r="H582" t="str">
        <f>VLOOKUP($E582,[1]LUTs!$AA$2:$AG$194,5,FALSE)</f>
        <v>Intensive uses</v>
      </c>
      <c r="I582" t="str">
        <f>VLOOKUP($E582,[1]LUTs!$AA$2:$AG$194,6,FALSE)</f>
        <v>Non-agriculture</v>
      </c>
      <c r="J582" t="str">
        <f>VLOOKUP($E582,[1]LUTs!$AA$2:$AG$194,7,FALSE)</f>
        <v>Dryland</v>
      </c>
    </row>
    <row r="583" spans="1:10" x14ac:dyDescent="0.3">
      <c r="A583">
        <v>758</v>
      </c>
      <c r="B583">
        <v>981</v>
      </c>
      <c r="C583">
        <f t="shared" si="9"/>
        <v>245.25</v>
      </c>
      <c r="D583">
        <v>4</v>
      </c>
      <c r="E583">
        <v>534</v>
      </c>
      <c r="F583" t="str">
        <f>VLOOKUP(D583,[1]LUTs!A$2:B$10, 2, FALSE)</f>
        <v>South Australia</v>
      </c>
      <c r="G583" t="str">
        <f>VLOOKUP($E583,[1]LUTs!$AA$2:$AG$194, 4, FALSE)</f>
        <v>Urban intensive uses</v>
      </c>
      <c r="H583" t="str">
        <f>VLOOKUP($E583,[1]LUTs!$AA$2:$AG$194,5,FALSE)</f>
        <v>Intensive uses</v>
      </c>
      <c r="I583" t="str">
        <f>VLOOKUP($E583,[1]LUTs!$AA$2:$AG$194,6,FALSE)</f>
        <v>Non-agriculture</v>
      </c>
      <c r="J583" t="str">
        <f>VLOOKUP($E583,[1]LUTs!$AA$2:$AG$194,7,FALSE)</f>
        <v>Dryland</v>
      </c>
    </row>
    <row r="584" spans="1:10" x14ac:dyDescent="0.3">
      <c r="A584">
        <v>875</v>
      </c>
      <c r="B584">
        <v>343</v>
      </c>
      <c r="C584">
        <f t="shared" si="9"/>
        <v>85.75</v>
      </c>
      <c r="D584">
        <v>4</v>
      </c>
      <c r="E584">
        <v>535</v>
      </c>
      <c r="F584" t="str">
        <f>VLOOKUP(D584,[1]LUTs!A$2:B$10, 2, FALSE)</f>
        <v>South Australia</v>
      </c>
      <c r="G584" t="str">
        <f>VLOOKUP($E584,[1]LUTs!$AA$2:$AG$194, 4, FALSE)</f>
        <v>Urban intensive uses</v>
      </c>
      <c r="H584" t="str">
        <f>VLOOKUP($E584,[1]LUTs!$AA$2:$AG$194,5,FALSE)</f>
        <v>Intensive uses</v>
      </c>
      <c r="I584" t="str">
        <f>VLOOKUP($E584,[1]LUTs!$AA$2:$AG$194,6,FALSE)</f>
        <v>Non-agriculture</v>
      </c>
      <c r="J584" t="str">
        <f>VLOOKUP($E584,[1]LUTs!$AA$2:$AG$194,7,FALSE)</f>
        <v>Dryland</v>
      </c>
    </row>
    <row r="585" spans="1:10" x14ac:dyDescent="0.3">
      <c r="A585">
        <v>893</v>
      </c>
      <c r="B585">
        <v>637</v>
      </c>
      <c r="C585">
        <f t="shared" si="9"/>
        <v>159.25</v>
      </c>
      <c r="D585">
        <v>4</v>
      </c>
      <c r="E585">
        <v>536</v>
      </c>
      <c r="F585" t="str">
        <f>VLOOKUP(D585,[1]LUTs!A$2:B$10, 2, FALSE)</f>
        <v>South Australia</v>
      </c>
      <c r="G585" t="str">
        <f>VLOOKUP($E585,[1]LUTs!$AA$2:$AG$194, 4, FALSE)</f>
        <v>Urban intensive uses</v>
      </c>
      <c r="H585" t="str">
        <f>VLOOKUP($E585,[1]LUTs!$AA$2:$AG$194,5,FALSE)</f>
        <v>Intensive uses</v>
      </c>
      <c r="I585" t="str">
        <f>VLOOKUP($E585,[1]LUTs!$AA$2:$AG$194,6,FALSE)</f>
        <v>Non-agriculture</v>
      </c>
      <c r="J585" t="str">
        <f>VLOOKUP($E585,[1]LUTs!$AA$2:$AG$194,7,FALSE)</f>
        <v>Dryland</v>
      </c>
    </row>
    <row r="586" spans="1:10" x14ac:dyDescent="0.3">
      <c r="A586">
        <v>887</v>
      </c>
      <c r="B586">
        <v>143</v>
      </c>
      <c r="C586">
        <f t="shared" si="9"/>
        <v>35.75</v>
      </c>
      <c r="D586">
        <v>4</v>
      </c>
      <c r="E586">
        <v>537</v>
      </c>
      <c r="F586" t="str">
        <f>VLOOKUP(D586,[1]LUTs!A$2:B$10, 2, FALSE)</f>
        <v>South Australia</v>
      </c>
      <c r="G586" t="str">
        <f>VLOOKUP($E586,[1]LUTs!$AA$2:$AG$194, 4, FALSE)</f>
        <v>Urban intensive uses</v>
      </c>
      <c r="H586" t="str">
        <f>VLOOKUP($E586,[1]LUTs!$AA$2:$AG$194,5,FALSE)</f>
        <v>Intensive uses</v>
      </c>
      <c r="I586" t="str">
        <f>VLOOKUP($E586,[1]LUTs!$AA$2:$AG$194,6,FALSE)</f>
        <v>Non-agriculture</v>
      </c>
      <c r="J586" t="str">
        <f>VLOOKUP($E586,[1]LUTs!$AA$2:$AG$194,7,FALSE)</f>
        <v>Dryland</v>
      </c>
    </row>
    <row r="587" spans="1:10" x14ac:dyDescent="0.3">
      <c r="A587">
        <v>819</v>
      </c>
      <c r="B587">
        <v>4</v>
      </c>
      <c r="C587">
        <f t="shared" si="9"/>
        <v>1</v>
      </c>
      <c r="D587">
        <v>4</v>
      </c>
      <c r="E587">
        <v>538</v>
      </c>
      <c r="F587" t="str">
        <f>VLOOKUP(D587,[1]LUTs!A$2:B$10, 2, FALSE)</f>
        <v>South Australia</v>
      </c>
      <c r="G587" t="str">
        <f>VLOOKUP($E587,[1]LUTs!$AA$2:$AG$194, 4, FALSE)</f>
        <v>Urban intensive uses</v>
      </c>
      <c r="H587" t="str">
        <f>VLOOKUP($E587,[1]LUTs!$AA$2:$AG$194,5,FALSE)</f>
        <v>Intensive uses</v>
      </c>
      <c r="I587" t="str">
        <f>VLOOKUP($E587,[1]LUTs!$AA$2:$AG$194,6,FALSE)</f>
        <v>Non-agriculture</v>
      </c>
      <c r="J587" t="str">
        <f>VLOOKUP($E587,[1]LUTs!$AA$2:$AG$194,7,FALSE)</f>
        <v>Dryland</v>
      </c>
    </row>
    <row r="588" spans="1:10" x14ac:dyDescent="0.3">
      <c r="A588">
        <v>409</v>
      </c>
      <c r="B588">
        <v>16266</v>
      </c>
      <c r="C588">
        <f t="shared" si="9"/>
        <v>4066.5</v>
      </c>
      <c r="D588">
        <v>4</v>
      </c>
      <c r="E588">
        <v>540</v>
      </c>
      <c r="F588" t="str">
        <f>VLOOKUP(D588,[1]LUTs!A$2:B$10, 2, FALSE)</f>
        <v>South Australia</v>
      </c>
      <c r="G588" t="str">
        <f>VLOOKUP($E588,[1]LUTs!$AA$2:$AG$194, 4, FALSE)</f>
        <v>Urban intensive uses</v>
      </c>
      <c r="H588" t="str">
        <f>VLOOKUP($E588,[1]LUTs!$AA$2:$AG$194,5,FALSE)</f>
        <v>Intensive uses</v>
      </c>
      <c r="I588" t="str">
        <f>VLOOKUP($E588,[1]LUTs!$AA$2:$AG$194,6,FALSE)</f>
        <v>Non-agriculture</v>
      </c>
      <c r="J588" t="str">
        <f>VLOOKUP($E588,[1]LUTs!$AA$2:$AG$194,7,FALSE)</f>
        <v>Dryland</v>
      </c>
    </row>
    <row r="589" spans="1:10" x14ac:dyDescent="0.3">
      <c r="A589">
        <v>411</v>
      </c>
      <c r="B589">
        <v>304471</v>
      </c>
      <c r="C589">
        <f t="shared" si="9"/>
        <v>76117.75</v>
      </c>
      <c r="D589">
        <v>4</v>
      </c>
      <c r="E589">
        <v>541</v>
      </c>
      <c r="F589" t="str">
        <f>VLOOKUP(D589,[1]LUTs!A$2:B$10, 2, FALSE)</f>
        <v>South Australia</v>
      </c>
      <c r="G589" t="str">
        <f>VLOOKUP($E589,[1]LUTs!$AA$2:$AG$194, 4, FALSE)</f>
        <v>Urban intensive uses</v>
      </c>
      <c r="H589" t="str">
        <f>VLOOKUP($E589,[1]LUTs!$AA$2:$AG$194,5,FALSE)</f>
        <v>Intensive uses</v>
      </c>
      <c r="I589" t="str">
        <f>VLOOKUP($E589,[1]LUTs!$AA$2:$AG$194,6,FALSE)</f>
        <v>Non-agriculture</v>
      </c>
      <c r="J589" t="str">
        <f>VLOOKUP($E589,[1]LUTs!$AA$2:$AG$194,7,FALSE)</f>
        <v>Dryland</v>
      </c>
    </row>
    <row r="590" spans="1:10" x14ac:dyDescent="0.3">
      <c r="A590">
        <v>610</v>
      </c>
      <c r="B590">
        <v>263831</v>
      </c>
      <c r="C590">
        <f t="shared" si="9"/>
        <v>65957.75</v>
      </c>
      <c r="D590">
        <v>4</v>
      </c>
      <c r="E590">
        <v>542</v>
      </c>
      <c r="F590" t="str">
        <f>VLOOKUP(D590,[1]LUTs!A$2:B$10, 2, FALSE)</f>
        <v>South Australia</v>
      </c>
      <c r="G590" t="str">
        <f>VLOOKUP($E590,[1]LUTs!$AA$2:$AG$194, 4, FALSE)</f>
        <v>Rural residential and farm infrastructure</v>
      </c>
      <c r="H590" t="str">
        <f>VLOOKUP($E590,[1]LUTs!$AA$2:$AG$194,5,FALSE)</f>
        <v>Intensive uses</v>
      </c>
      <c r="I590" t="str">
        <f>VLOOKUP($E590,[1]LUTs!$AA$2:$AG$194,6,FALSE)</f>
        <v>Non-agriculture</v>
      </c>
      <c r="J590" t="str">
        <f>VLOOKUP($E590,[1]LUTs!$AA$2:$AG$194,7,FALSE)</f>
        <v>Dryland</v>
      </c>
    </row>
    <row r="591" spans="1:10" x14ac:dyDescent="0.3">
      <c r="A591">
        <v>635</v>
      </c>
      <c r="B591">
        <v>92071</v>
      </c>
      <c r="C591">
        <f t="shared" si="9"/>
        <v>23017.75</v>
      </c>
      <c r="D591">
        <v>4</v>
      </c>
      <c r="E591">
        <v>543</v>
      </c>
      <c r="F591" t="str">
        <f>VLOOKUP(D591,[1]LUTs!A$2:B$10, 2, FALSE)</f>
        <v>South Australia</v>
      </c>
      <c r="G591" t="str">
        <f>VLOOKUP($E591,[1]LUTs!$AA$2:$AG$194, 4, FALSE)</f>
        <v>Rural residential and farm infrastructure</v>
      </c>
      <c r="H591" t="str">
        <f>VLOOKUP($E591,[1]LUTs!$AA$2:$AG$194,5,FALSE)</f>
        <v>Intensive uses</v>
      </c>
      <c r="I591" t="str">
        <f>VLOOKUP($E591,[1]LUTs!$AA$2:$AG$194,6,FALSE)</f>
        <v>Non-agriculture</v>
      </c>
      <c r="J591" t="str">
        <f>VLOOKUP($E591,[1]LUTs!$AA$2:$AG$194,7,FALSE)</f>
        <v>Dryland</v>
      </c>
    </row>
    <row r="592" spans="1:10" x14ac:dyDescent="0.3">
      <c r="A592">
        <v>382</v>
      </c>
      <c r="B592">
        <v>294</v>
      </c>
      <c r="C592">
        <f t="shared" si="9"/>
        <v>73.5</v>
      </c>
      <c r="D592">
        <v>4</v>
      </c>
      <c r="E592">
        <v>544</v>
      </c>
      <c r="F592" t="str">
        <f>VLOOKUP(D592,[1]LUTs!A$2:B$10, 2, FALSE)</f>
        <v>South Australia</v>
      </c>
      <c r="G592" t="str">
        <f>VLOOKUP($E592,[1]LUTs!$AA$2:$AG$194, 4, FALSE)</f>
        <v>Rural residential and farm infrastructure</v>
      </c>
      <c r="H592" t="str">
        <f>VLOOKUP($E592,[1]LUTs!$AA$2:$AG$194,5,FALSE)</f>
        <v>Intensive uses</v>
      </c>
      <c r="I592" t="str">
        <f>VLOOKUP($E592,[1]LUTs!$AA$2:$AG$194,6,FALSE)</f>
        <v>Non-agriculture</v>
      </c>
      <c r="J592" t="str">
        <f>VLOOKUP($E592,[1]LUTs!$AA$2:$AG$194,7,FALSE)</f>
        <v>Dryland</v>
      </c>
    </row>
    <row r="593" spans="1:10" x14ac:dyDescent="0.3">
      <c r="A593">
        <v>736</v>
      </c>
      <c r="B593">
        <v>64693</v>
      </c>
      <c r="C593">
        <f t="shared" si="9"/>
        <v>16173.25</v>
      </c>
      <c r="D593">
        <v>4</v>
      </c>
      <c r="E593">
        <v>545</v>
      </c>
      <c r="F593" t="str">
        <f>VLOOKUP(D593,[1]LUTs!A$2:B$10, 2, FALSE)</f>
        <v>South Australia</v>
      </c>
      <c r="G593" t="str">
        <f>VLOOKUP($E593,[1]LUTs!$AA$2:$AG$194, 4, FALSE)</f>
        <v>Rural residential and farm infrastructure</v>
      </c>
      <c r="H593" t="str">
        <f>VLOOKUP($E593,[1]LUTs!$AA$2:$AG$194,5,FALSE)</f>
        <v>Intensive uses</v>
      </c>
      <c r="I593" t="str">
        <f>VLOOKUP($E593,[1]LUTs!$AA$2:$AG$194,6,FALSE)</f>
        <v>Non-agriculture</v>
      </c>
      <c r="J593" t="str">
        <f>VLOOKUP($E593,[1]LUTs!$AA$2:$AG$194,7,FALSE)</f>
        <v>Dryland</v>
      </c>
    </row>
    <row r="594" spans="1:10" x14ac:dyDescent="0.3">
      <c r="A594">
        <v>653</v>
      </c>
      <c r="B594">
        <v>694</v>
      </c>
      <c r="C594">
        <f t="shared" si="9"/>
        <v>173.5</v>
      </c>
      <c r="D594">
        <v>4</v>
      </c>
      <c r="E594">
        <v>550</v>
      </c>
      <c r="F594" t="str">
        <f>VLOOKUP(D594,[1]LUTs!A$2:B$10, 2, FALSE)</f>
        <v>South Australia</v>
      </c>
      <c r="G594" t="str">
        <f>VLOOKUP($E594,[1]LUTs!$AA$2:$AG$194, 4, FALSE)</f>
        <v>Urban intensive uses</v>
      </c>
      <c r="H594" t="str">
        <f>VLOOKUP($E594,[1]LUTs!$AA$2:$AG$194,5,FALSE)</f>
        <v>Intensive uses</v>
      </c>
      <c r="I594" t="str">
        <f>VLOOKUP($E594,[1]LUTs!$AA$2:$AG$194,6,FALSE)</f>
        <v>Non-agriculture</v>
      </c>
      <c r="J594" t="str">
        <f>VLOOKUP($E594,[1]LUTs!$AA$2:$AG$194,7,FALSE)</f>
        <v>Dryland</v>
      </c>
    </row>
    <row r="595" spans="1:10" x14ac:dyDescent="0.3">
      <c r="A595">
        <v>413</v>
      </c>
      <c r="B595">
        <v>51227</v>
      </c>
      <c r="C595">
        <f t="shared" si="9"/>
        <v>12806.75</v>
      </c>
      <c r="D595">
        <v>4</v>
      </c>
      <c r="E595">
        <v>551</v>
      </c>
      <c r="F595" t="str">
        <f>VLOOKUP(D595,[1]LUTs!A$2:B$10, 2, FALSE)</f>
        <v>South Australia</v>
      </c>
      <c r="G595" t="str">
        <f>VLOOKUP($E595,[1]LUTs!$AA$2:$AG$194, 4, FALSE)</f>
        <v>Urban intensive uses</v>
      </c>
      <c r="H595" t="str">
        <f>VLOOKUP($E595,[1]LUTs!$AA$2:$AG$194,5,FALSE)</f>
        <v>Intensive uses</v>
      </c>
      <c r="I595" t="str">
        <f>VLOOKUP($E595,[1]LUTs!$AA$2:$AG$194,6,FALSE)</f>
        <v>Non-agriculture</v>
      </c>
      <c r="J595" t="str">
        <f>VLOOKUP($E595,[1]LUTs!$AA$2:$AG$194,7,FALSE)</f>
        <v>Dryland</v>
      </c>
    </row>
    <row r="596" spans="1:10" x14ac:dyDescent="0.3">
      <c r="A596">
        <v>412</v>
      </c>
      <c r="B596">
        <v>24762</v>
      </c>
      <c r="C596">
        <f t="shared" si="9"/>
        <v>6190.5</v>
      </c>
      <c r="D596">
        <v>4</v>
      </c>
      <c r="E596">
        <v>552</v>
      </c>
      <c r="F596" t="str">
        <f>VLOOKUP(D596,[1]LUTs!A$2:B$10, 2, FALSE)</f>
        <v>South Australia</v>
      </c>
      <c r="G596" t="str">
        <f>VLOOKUP($E596,[1]LUTs!$AA$2:$AG$194, 4, FALSE)</f>
        <v>Urban intensive uses</v>
      </c>
      <c r="H596" t="str">
        <f>VLOOKUP($E596,[1]LUTs!$AA$2:$AG$194,5,FALSE)</f>
        <v>Intensive uses</v>
      </c>
      <c r="I596" t="str">
        <f>VLOOKUP($E596,[1]LUTs!$AA$2:$AG$194,6,FALSE)</f>
        <v>Non-agriculture</v>
      </c>
      <c r="J596" t="str">
        <f>VLOOKUP($E596,[1]LUTs!$AA$2:$AG$194,7,FALSE)</f>
        <v>Dryland</v>
      </c>
    </row>
    <row r="597" spans="1:10" x14ac:dyDescent="0.3">
      <c r="A597">
        <v>410</v>
      </c>
      <c r="B597">
        <v>132769</v>
      </c>
      <c r="C597">
        <f t="shared" si="9"/>
        <v>33192.25</v>
      </c>
      <c r="D597">
        <v>4</v>
      </c>
      <c r="E597">
        <v>553</v>
      </c>
      <c r="F597" t="str">
        <f>VLOOKUP(D597,[1]LUTs!A$2:B$10, 2, FALSE)</f>
        <v>South Australia</v>
      </c>
      <c r="G597" t="str">
        <f>VLOOKUP($E597,[1]LUTs!$AA$2:$AG$194, 4, FALSE)</f>
        <v>Urban intensive uses</v>
      </c>
      <c r="H597" t="str">
        <f>VLOOKUP($E597,[1]LUTs!$AA$2:$AG$194,5,FALSE)</f>
        <v>Intensive uses</v>
      </c>
      <c r="I597" t="str">
        <f>VLOOKUP($E597,[1]LUTs!$AA$2:$AG$194,6,FALSE)</f>
        <v>Non-agriculture</v>
      </c>
      <c r="J597" t="str">
        <f>VLOOKUP($E597,[1]LUTs!$AA$2:$AG$194,7,FALSE)</f>
        <v>Dryland</v>
      </c>
    </row>
    <row r="598" spans="1:10" x14ac:dyDescent="0.3">
      <c r="A598">
        <v>603</v>
      </c>
      <c r="B598">
        <v>19779</v>
      </c>
      <c r="C598">
        <f t="shared" si="9"/>
        <v>4944.75</v>
      </c>
      <c r="D598">
        <v>4</v>
      </c>
      <c r="E598">
        <v>554</v>
      </c>
      <c r="F598" t="str">
        <f>VLOOKUP(D598,[1]LUTs!A$2:B$10, 2, FALSE)</f>
        <v>South Australia</v>
      </c>
      <c r="G598" t="str">
        <f>VLOOKUP($E598,[1]LUTs!$AA$2:$AG$194, 4, FALSE)</f>
        <v>Urban intensive uses</v>
      </c>
      <c r="H598" t="str">
        <f>VLOOKUP($E598,[1]LUTs!$AA$2:$AG$194,5,FALSE)</f>
        <v>Intensive uses</v>
      </c>
      <c r="I598" t="str">
        <f>VLOOKUP($E598,[1]LUTs!$AA$2:$AG$194,6,FALSE)</f>
        <v>Non-agriculture</v>
      </c>
      <c r="J598" t="str">
        <f>VLOOKUP($E598,[1]LUTs!$AA$2:$AG$194,7,FALSE)</f>
        <v>Dryland</v>
      </c>
    </row>
    <row r="599" spans="1:10" x14ac:dyDescent="0.3">
      <c r="A599">
        <v>630</v>
      </c>
      <c r="B599">
        <v>6759</v>
      </c>
      <c r="C599">
        <f t="shared" si="9"/>
        <v>1689.75</v>
      </c>
      <c r="D599">
        <v>4</v>
      </c>
      <c r="E599">
        <v>555</v>
      </c>
      <c r="F599" t="str">
        <f>VLOOKUP(D599,[1]LUTs!A$2:B$10, 2, FALSE)</f>
        <v>South Australia</v>
      </c>
      <c r="G599" t="str">
        <f>VLOOKUP($E599,[1]LUTs!$AA$2:$AG$194, 4, FALSE)</f>
        <v>Urban intensive uses</v>
      </c>
      <c r="H599" t="str">
        <f>VLOOKUP($E599,[1]LUTs!$AA$2:$AG$194,5,FALSE)</f>
        <v>Intensive uses</v>
      </c>
      <c r="I599" t="str">
        <f>VLOOKUP($E599,[1]LUTs!$AA$2:$AG$194,6,FALSE)</f>
        <v>Non-agriculture</v>
      </c>
      <c r="J599" t="str">
        <f>VLOOKUP($E599,[1]LUTs!$AA$2:$AG$194,7,FALSE)</f>
        <v>Dryland</v>
      </c>
    </row>
    <row r="600" spans="1:10" x14ac:dyDescent="0.3">
      <c r="A600">
        <v>416</v>
      </c>
      <c r="B600">
        <v>6565</v>
      </c>
      <c r="C600">
        <f t="shared" si="9"/>
        <v>1641.25</v>
      </c>
      <c r="D600">
        <v>4</v>
      </c>
      <c r="E600">
        <v>560</v>
      </c>
      <c r="F600" t="str">
        <f>VLOOKUP(D600,[1]LUTs!A$2:B$10, 2, FALSE)</f>
        <v>South Australia</v>
      </c>
      <c r="G600" t="str">
        <f>VLOOKUP($E600,[1]LUTs!$AA$2:$AG$194, 4, FALSE)</f>
        <v>Urban intensive uses</v>
      </c>
      <c r="H600" t="str">
        <f>VLOOKUP($E600,[1]LUTs!$AA$2:$AG$194,5,FALSE)</f>
        <v>Intensive uses</v>
      </c>
      <c r="I600" t="str">
        <f>VLOOKUP($E600,[1]LUTs!$AA$2:$AG$194,6,FALSE)</f>
        <v>Non-agriculture</v>
      </c>
      <c r="J600" t="str">
        <f>VLOOKUP($E600,[1]LUTs!$AA$2:$AG$194,7,FALSE)</f>
        <v>Dryland</v>
      </c>
    </row>
    <row r="601" spans="1:10" x14ac:dyDescent="0.3">
      <c r="A601">
        <v>778</v>
      </c>
      <c r="B601">
        <v>320</v>
      </c>
      <c r="C601">
        <f t="shared" si="9"/>
        <v>80</v>
      </c>
      <c r="D601">
        <v>4</v>
      </c>
      <c r="E601">
        <v>561</v>
      </c>
      <c r="F601" t="str">
        <f>VLOOKUP(D601,[1]LUTs!A$2:B$10, 2, FALSE)</f>
        <v>South Australia</v>
      </c>
      <c r="G601" t="str">
        <f>VLOOKUP($E601,[1]LUTs!$AA$2:$AG$194, 4, FALSE)</f>
        <v>Urban intensive uses</v>
      </c>
      <c r="H601" t="str">
        <f>VLOOKUP($E601,[1]LUTs!$AA$2:$AG$194,5,FALSE)</f>
        <v>Intensive uses</v>
      </c>
      <c r="I601" t="str">
        <f>VLOOKUP($E601,[1]LUTs!$AA$2:$AG$194,6,FALSE)</f>
        <v>Non-agriculture</v>
      </c>
      <c r="J601" t="str">
        <f>VLOOKUP($E601,[1]LUTs!$AA$2:$AG$194,7,FALSE)</f>
        <v>Dryland</v>
      </c>
    </row>
    <row r="602" spans="1:10" x14ac:dyDescent="0.3">
      <c r="A602">
        <v>908</v>
      </c>
      <c r="B602">
        <v>7963</v>
      </c>
      <c r="C602">
        <f t="shared" si="9"/>
        <v>1990.75</v>
      </c>
      <c r="D602">
        <v>4</v>
      </c>
      <c r="E602">
        <v>563</v>
      </c>
      <c r="F602" t="str">
        <f>VLOOKUP(D602,[1]LUTs!A$2:B$10, 2, FALSE)</f>
        <v>South Australia</v>
      </c>
      <c r="G602" t="str">
        <f>VLOOKUP($E602,[1]LUTs!$AA$2:$AG$194, 4, FALSE)</f>
        <v>Urban intensive uses</v>
      </c>
      <c r="H602" t="str">
        <f>VLOOKUP($E602,[1]LUTs!$AA$2:$AG$194,5,FALSE)</f>
        <v>Intensive uses</v>
      </c>
      <c r="I602" t="str">
        <f>VLOOKUP($E602,[1]LUTs!$AA$2:$AG$194,6,FALSE)</f>
        <v>Non-agriculture</v>
      </c>
      <c r="J602" t="str">
        <f>VLOOKUP($E602,[1]LUTs!$AA$2:$AG$194,7,FALSE)</f>
        <v>Dryland</v>
      </c>
    </row>
    <row r="603" spans="1:10" x14ac:dyDescent="0.3">
      <c r="A603">
        <v>436</v>
      </c>
      <c r="B603">
        <v>15947</v>
      </c>
      <c r="C603">
        <f t="shared" si="9"/>
        <v>3986.75</v>
      </c>
      <c r="D603">
        <v>4</v>
      </c>
      <c r="E603">
        <v>565</v>
      </c>
      <c r="F603" t="str">
        <f>VLOOKUP(D603,[1]LUTs!A$2:B$10, 2, FALSE)</f>
        <v>South Australia</v>
      </c>
      <c r="G603" t="str">
        <f>VLOOKUP($E603,[1]LUTs!$AA$2:$AG$194, 4, FALSE)</f>
        <v>Urban intensive uses</v>
      </c>
      <c r="H603" t="str">
        <f>VLOOKUP($E603,[1]LUTs!$AA$2:$AG$194,5,FALSE)</f>
        <v>Intensive uses</v>
      </c>
      <c r="I603" t="str">
        <f>VLOOKUP($E603,[1]LUTs!$AA$2:$AG$194,6,FALSE)</f>
        <v>Non-agriculture</v>
      </c>
      <c r="J603" t="str">
        <f>VLOOKUP($E603,[1]LUTs!$AA$2:$AG$194,7,FALSE)</f>
        <v>Dryland</v>
      </c>
    </row>
    <row r="604" spans="1:10" x14ac:dyDescent="0.3">
      <c r="A604">
        <v>431</v>
      </c>
      <c r="B604">
        <v>6004</v>
      </c>
      <c r="C604">
        <f t="shared" si="9"/>
        <v>1501</v>
      </c>
      <c r="D604">
        <v>4</v>
      </c>
      <c r="E604">
        <v>566</v>
      </c>
      <c r="F604" t="str">
        <f>VLOOKUP(D604,[1]LUTs!A$2:B$10, 2, FALSE)</f>
        <v>South Australia</v>
      </c>
      <c r="G604" t="str">
        <f>VLOOKUP($E604,[1]LUTs!$AA$2:$AG$194, 4, FALSE)</f>
        <v>Urban intensive uses</v>
      </c>
      <c r="H604" t="str">
        <f>VLOOKUP($E604,[1]LUTs!$AA$2:$AG$194,5,FALSE)</f>
        <v>Intensive uses</v>
      </c>
      <c r="I604" t="str">
        <f>VLOOKUP($E604,[1]LUTs!$AA$2:$AG$194,6,FALSE)</f>
        <v>Non-agriculture</v>
      </c>
      <c r="J604" t="str">
        <f>VLOOKUP($E604,[1]LUTs!$AA$2:$AG$194,7,FALSE)</f>
        <v>Dryland</v>
      </c>
    </row>
    <row r="605" spans="1:10" x14ac:dyDescent="0.3">
      <c r="A605">
        <v>733</v>
      </c>
      <c r="B605">
        <v>799</v>
      </c>
      <c r="C605">
        <f t="shared" si="9"/>
        <v>199.75</v>
      </c>
      <c r="D605">
        <v>4</v>
      </c>
      <c r="E605">
        <v>567</v>
      </c>
      <c r="F605" t="str">
        <f>VLOOKUP(D605,[1]LUTs!A$2:B$10, 2, FALSE)</f>
        <v>South Australia</v>
      </c>
      <c r="G605" t="str">
        <f>VLOOKUP($E605,[1]LUTs!$AA$2:$AG$194, 4, FALSE)</f>
        <v>Urban intensive uses</v>
      </c>
      <c r="H605" t="str">
        <f>VLOOKUP($E605,[1]LUTs!$AA$2:$AG$194,5,FALSE)</f>
        <v>Intensive uses</v>
      </c>
      <c r="I605" t="str">
        <f>VLOOKUP($E605,[1]LUTs!$AA$2:$AG$194,6,FALSE)</f>
        <v>Non-agriculture</v>
      </c>
      <c r="J605" t="str">
        <f>VLOOKUP($E605,[1]LUTs!$AA$2:$AG$194,7,FALSE)</f>
        <v>Dryland</v>
      </c>
    </row>
    <row r="606" spans="1:10" x14ac:dyDescent="0.3">
      <c r="A606">
        <v>415</v>
      </c>
      <c r="B606">
        <v>7752</v>
      </c>
      <c r="C606">
        <f t="shared" si="9"/>
        <v>1938</v>
      </c>
      <c r="D606">
        <v>4</v>
      </c>
      <c r="E606">
        <v>570</v>
      </c>
      <c r="F606" t="str">
        <f>VLOOKUP(D606,[1]LUTs!A$2:B$10, 2, FALSE)</f>
        <v>South Australia</v>
      </c>
      <c r="G606" t="str">
        <f>VLOOKUP($E606,[1]LUTs!$AA$2:$AG$194, 4, FALSE)</f>
        <v>Urban intensive uses</v>
      </c>
      <c r="H606" t="str">
        <f>VLOOKUP($E606,[1]LUTs!$AA$2:$AG$194,5,FALSE)</f>
        <v>Intensive uses</v>
      </c>
      <c r="I606" t="str">
        <f>VLOOKUP($E606,[1]LUTs!$AA$2:$AG$194,6,FALSE)</f>
        <v>Non-agriculture</v>
      </c>
      <c r="J606" t="str">
        <f>VLOOKUP($E606,[1]LUTs!$AA$2:$AG$194,7,FALSE)</f>
        <v>Dryland</v>
      </c>
    </row>
    <row r="607" spans="1:10" x14ac:dyDescent="0.3">
      <c r="A607">
        <v>418</v>
      </c>
      <c r="B607">
        <v>28515</v>
      </c>
      <c r="C607">
        <f t="shared" si="9"/>
        <v>7128.75</v>
      </c>
      <c r="D607">
        <v>4</v>
      </c>
      <c r="E607">
        <v>571</v>
      </c>
      <c r="F607" t="str">
        <f>VLOOKUP(D607,[1]LUTs!A$2:B$10, 2, FALSE)</f>
        <v>South Australia</v>
      </c>
      <c r="G607" t="str">
        <f>VLOOKUP($E607,[1]LUTs!$AA$2:$AG$194, 4, FALSE)</f>
        <v>Urban intensive uses</v>
      </c>
      <c r="H607" t="str">
        <f>VLOOKUP($E607,[1]LUTs!$AA$2:$AG$194,5,FALSE)</f>
        <v>Intensive uses</v>
      </c>
      <c r="I607" t="str">
        <f>VLOOKUP($E607,[1]LUTs!$AA$2:$AG$194,6,FALSE)</f>
        <v>Non-agriculture</v>
      </c>
      <c r="J607" t="str">
        <f>VLOOKUP($E607,[1]LUTs!$AA$2:$AG$194,7,FALSE)</f>
        <v>Dryland</v>
      </c>
    </row>
    <row r="608" spans="1:10" x14ac:dyDescent="0.3">
      <c r="A608">
        <v>383</v>
      </c>
      <c r="B608">
        <v>1174625</v>
      </c>
      <c r="C608">
        <f t="shared" si="9"/>
        <v>293656.25</v>
      </c>
      <c r="D608">
        <v>4</v>
      </c>
      <c r="E608">
        <v>572</v>
      </c>
      <c r="F608" t="str">
        <f>VLOOKUP(D608,[1]LUTs!A$2:B$10, 2, FALSE)</f>
        <v>South Australia</v>
      </c>
      <c r="G608" t="str">
        <f>VLOOKUP($E608,[1]LUTs!$AA$2:$AG$194, 4, FALSE)</f>
        <v>Urban intensive uses</v>
      </c>
      <c r="H608" t="str">
        <f>VLOOKUP($E608,[1]LUTs!$AA$2:$AG$194,5,FALSE)</f>
        <v>Intensive uses</v>
      </c>
      <c r="I608" t="str">
        <f>VLOOKUP($E608,[1]LUTs!$AA$2:$AG$194,6,FALSE)</f>
        <v>Non-agriculture</v>
      </c>
      <c r="J608" t="str">
        <f>VLOOKUP($E608,[1]LUTs!$AA$2:$AG$194,7,FALSE)</f>
        <v>Dryland</v>
      </c>
    </row>
    <row r="609" spans="1:10" x14ac:dyDescent="0.3">
      <c r="A609">
        <v>385</v>
      </c>
      <c r="B609">
        <v>280386</v>
      </c>
      <c r="C609">
        <f t="shared" si="9"/>
        <v>70096.5</v>
      </c>
      <c r="D609">
        <v>4</v>
      </c>
      <c r="E609">
        <v>573</v>
      </c>
      <c r="F609" t="str">
        <f>VLOOKUP(D609,[1]LUTs!A$2:B$10, 2, FALSE)</f>
        <v>South Australia</v>
      </c>
      <c r="G609" t="str">
        <f>VLOOKUP($E609,[1]LUTs!$AA$2:$AG$194, 4, FALSE)</f>
        <v>Urban intensive uses</v>
      </c>
      <c r="H609" t="str">
        <f>VLOOKUP($E609,[1]LUTs!$AA$2:$AG$194,5,FALSE)</f>
        <v>Intensive uses</v>
      </c>
      <c r="I609" t="str">
        <f>VLOOKUP($E609,[1]LUTs!$AA$2:$AG$194,6,FALSE)</f>
        <v>Non-agriculture</v>
      </c>
      <c r="J609" t="str">
        <f>VLOOKUP($E609,[1]LUTs!$AA$2:$AG$194,7,FALSE)</f>
        <v>Dryland</v>
      </c>
    </row>
    <row r="610" spans="1:10" x14ac:dyDescent="0.3">
      <c r="A610">
        <v>645</v>
      </c>
      <c r="B610">
        <v>996</v>
      </c>
      <c r="C610">
        <f t="shared" si="9"/>
        <v>249</v>
      </c>
      <c r="D610">
        <v>4</v>
      </c>
      <c r="E610">
        <v>574</v>
      </c>
      <c r="F610" t="str">
        <f>VLOOKUP(D610,[1]LUTs!A$2:B$10, 2, FALSE)</f>
        <v>South Australia</v>
      </c>
      <c r="G610" t="str">
        <f>VLOOKUP($E610,[1]LUTs!$AA$2:$AG$194, 4, FALSE)</f>
        <v>Urban intensive uses</v>
      </c>
      <c r="H610" t="str">
        <f>VLOOKUP($E610,[1]LUTs!$AA$2:$AG$194,5,FALSE)</f>
        <v>Intensive uses</v>
      </c>
      <c r="I610" t="str">
        <f>VLOOKUP($E610,[1]LUTs!$AA$2:$AG$194,6,FALSE)</f>
        <v>Non-agriculture</v>
      </c>
      <c r="J610" t="str">
        <f>VLOOKUP($E610,[1]LUTs!$AA$2:$AG$194,7,FALSE)</f>
        <v>Dryland</v>
      </c>
    </row>
    <row r="611" spans="1:10" x14ac:dyDescent="0.3">
      <c r="A611">
        <v>417</v>
      </c>
      <c r="B611">
        <v>1044</v>
      </c>
      <c r="C611">
        <f t="shared" si="9"/>
        <v>261</v>
      </c>
      <c r="D611">
        <v>4</v>
      </c>
      <c r="E611">
        <v>575</v>
      </c>
      <c r="F611" t="str">
        <f>VLOOKUP(D611,[1]LUTs!A$2:B$10, 2, FALSE)</f>
        <v>South Australia</v>
      </c>
      <c r="G611" t="str">
        <f>VLOOKUP($E611,[1]LUTs!$AA$2:$AG$194, 4, FALSE)</f>
        <v>Urban intensive uses</v>
      </c>
      <c r="H611" t="str">
        <f>VLOOKUP($E611,[1]LUTs!$AA$2:$AG$194,5,FALSE)</f>
        <v>Intensive uses</v>
      </c>
      <c r="I611" t="str">
        <f>VLOOKUP($E611,[1]LUTs!$AA$2:$AG$194,6,FALSE)</f>
        <v>Non-agriculture</v>
      </c>
      <c r="J611" t="str">
        <f>VLOOKUP($E611,[1]LUTs!$AA$2:$AG$194,7,FALSE)</f>
        <v>Dryland</v>
      </c>
    </row>
    <row r="612" spans="1:10" x14ac:dyDescent="0.3">
      <c r="A612">
        <v>407</v>
      </c>
      <c r="B612">
        <v>1690064</v>
      </c>
      <c r="C612">
        <f t="shared" si="9"/>
        <v>422516</v>
      </c>
      <c r="D612">
        <v>4</v>
      </c>
      <c r="E612">
        <v>580</v>
      </c>
      <c r="F612" t="str">
        <f>VLOOKUP(D612,[1]LUTs!A$2:B$10, 2, FALSE)</f>
        <v>South Australia</v>
      </c>
      <c r="G612" t="str">
        <f>VLOOKUP($E612,[1]LUTs!$AA$2:$AG$194, 4, FALSE)</f>
        <v>Mining and waste</v>
      </c>
      <c r="H612" t="str">
        <f>VLOOKUP($E612,[1]LUTs!$AA$2:$AG$194,5,FALSE)</f>
        <v>Intensive uses</v>
      </c>
      <c r="I612" t="str">
        <f>VLOOKUP($E612,[1]LUTs!$AA$2:$AG$194,6,FALSE)</f>
        <v>Non-agriculture</v>
      </c>
      <c r="J612" t="str">
        <f>VLOOKUP($E612,[1]LUTs!$AA$2:$AG$194,7,FALSE)</f>
        <v>Dryland</v>
      </c>
    </row>
    <row r="613" spans="1:10" x14ac:dyDescent="0.3">
      <c r="A613">
        <v>400</v>
      </c>
      <c r="B613">
        <v>521671</v>
      </c>
      <c r="C613">
        <f t="shared" si="9"/>
        <v>130417.75</v>
      </c>
      <c r="D613">
        <v>4</v>
      </c>
      <c r="E613">
        <v>581</v>
      </c>
      <c r="F613" t="str">
        <f>VLOOKUP(D613,[1]LUTs!A$2:B$10, 2, FALSE)</f>
        <v>South Australia</v>
      </c>
      <c r="G613" t="str">
        <f>VLOOKUP($E613,[1]LUTs!$AA$2:$AG$194, 4, FALSE)</f>
        <v>Mining and waste</v>
      </c>
      <c r="H613" t="str">
        <f>VLOOKUP($E613,[1]LUTs!$AA$2:$AG$194,5,FALSE)</f>
        <v>Intensive uses</v>
      </c>
      <c r="I613" t="str">
        <f>VLOOKUP($E613,[1]LUTs!$AA$2:$AG$194,6,FALSE)</f>
        <v>Non-agriculture</v>
      </c>
      <c r="J613" t="str">
        <f>VLOOKUP($E613,[1]LUTs!$AA$2:$AG$194,7,FALSE)</f>
        <v>Dryland</v>
      </c>
    </row>
    <row r="614" spans="1:10" x14ac:dyDescent="0.3">
      <c r="A614">
        <v>614</v>
      </c>
      <c r="B614">
        <v>54609</v>
      </c>
      <c r="C614">
        <f t="shared" si="9"/>
        <v>13652.25</v>
      </c>
      <c r="D614">
        <v>4</v>
      </c>
      <c r="E614">
        <v>582</v>
      </c>
      <c r="F614" t="str">
        <f>VLOOKUP(D614,[1]LUTs!A$2:B$10, 2, FALSE)</f>
        <v>South Australia</v>
      </c>
      <c r="G614" t="str">
        <f>VLOOKUP($E614,[1]LUTs!$AA$2:$AG$194, 4, FALSE)</f>
        <v>Mining and waste</v>
      </c>
      <c r="H614" t="str">
        <f>VLOOKUP($E614,[1]LUTs!$AA$2:$AG$194,5,FALSE)</f>
        <v>Intensive uses</v>
      </c>
      <c r="I614" t="str">
        <f>VLOOKUP($E614,[1]LUTs!$AA$2:$AG$194,6,FALSE)</f>
        <v>Non-agriculture</v>
      </c>
      <c r="J614" t="str">
        <f>VLOOKUP($E614,[1]LUTs!$AA$2:$AG$194,7,FALSE)</f>
        <v>Dryland</v>
      </c>
    </row>
    <row r="615" spans="1:10" x14ac:dyDescent="0.3">
      <c r="A615">
        <v>576</v>
      </c>
      <c r="B615">
        <v>2802</v>
      </c>
      <c r="C615">
        <f t="shared" si="9"/>
        <v>700.5</v>
      </c>
      <c r="D615">
        <v>4</v>
      </c>
      <c r="E615">
        <v>583</v>
      </c>
      <c r="F615" t="str">
        <f>VLOOKUP(D615,[1]LUTs!A$2:B$10, 2, FALSE)</f>
        <v>South Australia</v>
      </c>
      <c r="G615" t="str">
        <f>VLOOKUP($E615,[1]LUTs!$AA$2:$AG$194, 4, FALSE)</f>
        <v>Mining and waste</v>
      </c>
      <c r="H615" t="str">
        <f>VLOOKUP($E615,[1]LUTs!$AA$2:$AG$194,5,FALSE)</f>
        <v>Intensive uses</v>
      </c>
      <c r="I615" t="str">
        <f>VLOOKUP($E615,[1]LUTs!$AA$2:$AG$194,6,FALSE)</f>
        <v>Non-agriculture</v>
      </c>
      <c r="J615" t="str">
        <f>VLOOKUP($E615,[1]LUTs!$AA$2:$AG$194,7,FALSE)</f>
        <v>Dryland</v>
      </c>
    </row>
    <row r="616" spans="1:10" x14ac:dyDescent="0.3">
      <c r="A616">
        <v>857</v>
      </c>
      <c r="B616">
        <v>229</v>
      </c>
      <c r="C616">
        <f t="shared" si="9"/>
        <v>57.25</v>
      </c>
      <c r="D616">
        <v>4</v>
      </c>
      <c r="E616">
        <v>584</v>
      </c>
      <c r="F616" t="str">
        <f>VLOOKUP(D616,[1]LUTs!A$2:B$10, 2, FALSE)</f>
        <v>South Australia</v>
      </c>
      <c r="G616" t="str">
        <f>VLOOKUP($E616,[1]LUTs!$AA$2:$AG$194, 4, FALSE)</f>
        <v>Mining and waste</v>
      </c>
      <c r="H616" t="str">
        <f>VLOOKUP($E616,[1]LUTs!$AA$2:$AG$194,5,FALSE)</f>
        <v>Intensive uses</v>
      </c>
      <c r="I616" t="str">
        <f>VLOOKUP($E616,[1]LUTs!$AA$2:$AG$194,6,FALSE)</f>
        <v>Non-agriculture</v>
      </c>
      <c r="J616" t="str">
        <f>VLOOKUP($E616,[1]LUTs!$AA$2:$AG$194,7,FALSE)</f>
        <v>Dryland</v>
      </c>
    </row>
    <row r="617" spans="1:10" x14ac:dyDescent="0.3">
      <c r="A617">
        <v>693</v>
      </c>
      <c r="B617">
        <v>2068</v>
      </c>
      <c r="C617">
        <f t="shared" si="9"/>
        <v>517</v>
      </c>
      <c r="D617">
        <v>4</v>
      </c>
      <c r="E617">
        <v>590</v>
      </c>
      <c r="F617" t="str">
        <f>VLOOKUP(D617,[1]LUTs!A$2:B$10, 2, FALSE)</f>
        <v>South Australia</v>
      </c>
      <c r="G617" t="str">
        <f>VLOOKUP($E617,[1]LUTs!$AA$2:$AG$194, 4, FALSE)</f>
        <v>Mining and waste</v>
      </c>
      <c r="H617" t="str">
        <f>VLOOKUP($E617,[1]LUTs!$AA$2:$AG$194,5,FALSE)</f>
        <v>Intensive uses</v>
      </c>
      <c r="I617" t="str">
        <f>VLOOKUP($E617,[1]LUTs!$AA$2:$AG$194,6,FALSE)</f>
        <v>Non-agriculture</v>
      </c>
      <c r="J617" t="str">
        <f>VLOOKUP($E617,[1]LUTs!$AA$2:$AG$194,7,FALSE)</f>
        <v>Dryland</v>
      </c>
    </row>
    <row r="618" spans="1:10" x14ac:dyDescent="0.3">
      <c r="A618">
        <v>664</v>
      </c>
      <c r="B618">
        <v>1061</v>
      </c>
      <c r="C618">
        <f t="shared" si="9"/>
        <v>265.25</v>
      </c>
      <c r="D618">
        <v>4</v>
      </c>
      <c r="E618">
        <v>591</v>
      </c>
      <c r="F618" t="str">
        <f>VLOOKUP(D618,[1]LUTs!A$2:B$10, 2, FALSE)</f>
        <v>South Australia</v>
      </c>
      <c r="G618" t="str">
        <f>VLOOKUP($E618,[1]LUTs!$AA$2:$AG$194, 4, FALSE)</f>
        <v>Mining and waste</v>
      </c>
      <c r="H618" t="str">
        <f>VLOOKUP($E618,[1]LUTs!$AA$2:$AG$194,5,FALSE)</f>
        <v>Intensive uses</v>
      </c>
      <c r="I618" t="str">
        <f>VLOOKUP($E618,[1]LUTs!$AA$2:$AG$194,6,FALSE)</f>
        <v>Non-agriculture</v>
      </c>
      <c r="J618" t="str">
        <f>VLOOKUP($E618,[1]LUTs!$AA$2:$AG$194,7,FALSE)</f>
        <v>Dryland</v>
      </c>
    </row>
    <row r="619" spans="1:10" x14ac:dyDescent="0.3">
      <c r="A619">
        <v>434</v>
      </c>
      <c r="B619">
        <v>1696</v>
      </c>
      <c r="C619">
        <f t="shared" si="9"/>
        <v>424</v>
      </c>
      <c r="D619">
        <v>4</v>
      </c>
      <c r="E619">
        <v>592</v>
      </c>
      <c r="F619" t="str">
        <f>VLOOKUP(D619,[1]LUTs!A$2:B$10, 2, FALSE)</f>
        <v>South Australia</v>
      </c>
      <c r="G619" t="str">
        <f>VLOOKUP($E619,[1]LUTs!$AA$2:$AG$194, 4, FALSE)</f>
        <v>Mining and waste</v>
      </c>
      <c r="H619" t="str">
        <f>VLOOKUP($E619,[1]LUTs!$AA$2:$AG$194,5,FALSE)</f>
        <v>Intensive uses</v>
      </c>
      <c r="I619" t="str">
        <f>VLOOKUP($E619,[1]LUTs!$AA$2:$AG$194,6,FALSE)</f>
        <v>Non-agriculture</v>
      </c>
      <c r="J619" t="str">
        <f>VLOOKUP($E619,[1]LUTs!$AA$2:$AG$194,7,FALSE)</f>
        <v>Dryland</v>
      </c>
    </row>
    <row r="620" spans="1:10" x14ac:dyDescent="0.3">
      <c r="A620">
        <v>585</v>
      </c>
      <c r="B620">
        <v>4039</v>
      </c>
      <c r="C620">
        <f t="shared" si="9"/>
        <v>1009.75</v>
      </c>
      <c r="D620">
        <v>4</v>
      </c>
      <c r="E620">
        <v>593</v>
      </c>
      <c r="F620" t="str">
        <f>VLOOKUP(D620,[1]LUTs!A$2:B$10, 2, FALSE)</f>
        <v>South Australia</v>
      </c>
      <c r="G620" t="str">
        <f>VLOOKUP($E620,[1]LUTs!$AA$2:$AG$194, 4, FALSE)</f>
        <v>Mining and waste</v>
      </c>
      <c r="H620" t="str">
        <f>VLOOKUP($E620,[1]LUTs!$AA$2:$AG$194,5,FALSE)</f>
        <v>Intensive uses</v>
      </c>
      <c r="I620" t="str">
        <f>VLOOKUP($E620,[1]LUTs!$AA$2:$AG$194,6,FALSE)</f>
        <v>Non-agriculture</v>
      </c>
      <c r="J620" t="str">
        <f>VLOOKUP($E620,[1]LUTs!$AA$2:$AG$194,7,FALSE)</f>
        <v>Dryland</v>
      </c>
    </row>
    <row r="621" spans="1:10" x14ac:dyDescent="0.3">
      <c r="A621">
        <v>435</v>
      </c>
      <c r="B621">
        <v>6431</v>
      </c>
      <c r="C621">
        <f t="shared" si="9"/>
        <v>1607.75</v>
      </c>
      <c r="D621">
        <v>4</v>
      </c>
      <c r="E621">
        <v>595</v>
      </c>
      <c r="F621" t="str">
        <f>VLOOKUP(D621,[1]LUTs!A$2:B$10, 2, FALSE)</f>
        <v>South Australia</v>
      </c>
      <c r="G621" t="str">
        <f>VLOOKUP($E621,[1]LUTs!$AA$2:$AG$194, 4, FALSE)</f>
        <v>Mining and waste</v>
      </c>
      <c r="H621" t="str">
        <f>VLOOKUP($E621,[1]LUTs!$AA$2:$AG$194,5,FALSE)</f>
        <v>Intensive uses</v>
      </c>
      <c r="I621" t="str">
        <f>VLOOKUP($E621,[1]LUTs!$AA$2:$AG$194,6,FALSE)</f>
        <v>Non-agriculture</v>
      </c>
      <c r="J621" t="str">
        <f>VLOOKUP($E621,[1]LUTs!$AA$2:$AG$194,7,FALSE)</f>
        <v>Dryland</v>
      </c>
    </row>
    <row r="622" spans="1:10" x14ac:dyDescent="0.3">
      <c r="A622">
        <v>390</v>
      </c>
      <c r="B622">
        <v>3985387</v>
      </c>
      <c r="C622">
        <f t="shared" si="9"/>
        <v>996346.75</v>
      </c>
      <c r="D622">
        <v>4</v>
      </c>
      <c r="E622">
        <v>610</v>
      </c>
      <c r="F622" t="str">
        <f>VLOOKUP(D622,[1]LUTs!A$2:B$10, 2, FALSE)</f>
        <v>South Australia</v>
      </c>
      <c r="G622" t="str">
        <f>VLOOKUP($E622,[1]LUTs!$AA$2:$AG$194, 4, FALSE)</f>
        <v>Water</v>
      </c>
      <c r="H622" t="str">
        <f>VLOOKUP($E622,[1]LUTs!$AA$2:$AG$194,5,FALSE)</f>
        <v>Water</v>
      </c>
      <c r="I622" t="str">
        <f>VLOOKUP($E622,[1]LUTs!$AA$2:$AG$194,6,FALSE)</f>
        <v>Non-agriculture</v>
      </c>
      <c r="J622" t="str">
        <f>VLOOKUP($E622,[1]LUTs!$AA$2:$AG$194,7,FALSE)</f>
        <v>Dryland</v>
      </c>
    </row>
    <row r="623" spans="1:10" x14ac:dyDescent="0.3">
      <c r="A623">
        <v>399</v>
      </c>
      <c r="B623">
        <v>11701646</v>
      </c>
      <c r="C623">
        <f t="shared" si="9"/>
        <v>2925411.5</v>
      </c>
      <c r="D623">
        <v>4</v>
      </c>
      <c r="E623">
        <v>611</v>
      </c>
      <c r="F623" t="str">
        <f>VLOOKUP(D623,[1]LUTs!A$2:B$10, 2, FALSE)</f>
        <v>South Australia</v>
      </c>
      <c r="G623" t="str">
        <f>VLOOKUP($E623,[1]LUTs!$AA$2:$AG$194, 4, FALSE)</f>
        <v>Water</v>
      </c>
      <c r="H623" t="str">
        <f>VLOOKUP($E623,[1]LUTs!$AA$2:$AG$194,5,FALSE)</f>
        <v>Water</v>
      </c>
      <c r="I623" t="str">
        <f>VLOOKUP($E623,[1]LUTs!$AA$2:$AG$194,6,FALSE)</f>
        <v>Non-agriculture</v>
      </c>
      <c r="J623" t="str">
        <f>VLOOKUP($E623,[1]LUTs!$AA$2:$AG$194,7,FALSE)</f>
        <v>Dryland</v>
      </c>
    </row>
    <row r="624" spans="1:10" x14ac:dyDescent="0.3">
      <c r="A624">
        <v>720</v>
      </c>
      <c r="B624">
        <v>334663</v>
      </c>
      <c r="C624">
        <f t="shared" si="9"/>
        <v>83665.75</v>
      </c>
      <c r="D624">
        <v>4</v>
      </c>
      <c r="E624">
        <v>612</v>
      </c>
      <c r="F624" t="str">
        <f>VLOOKUP(D624,[1]LUTs!A$2:B$10, 2, FALSE)</f>
        <v>South Australia</v>
      </c>
      <c r="G624" t="str">
        <f>VLOOKUP($E624,[1]LUTs!$AA$2:$AG$194, 4, FALSE)</f>
        <v>Water</v>
      </c>
      <c r="H624" t="str">
        <f>VLOOKUP($E624,[1]LUTs!$AA$2:$AG$194,5,FALSE)</f>
        <v>Water</v>
      </c>
      <c r="I624" t="str">
        <f>VLOOKUP($E624,[1]LUTs!$AA$2:$AG$194,6,FALSE)</f>
        <v>Non-agriculture</v>
      </c>
      <c r="J624" t="str">
        <f>VLOOKUP($E624,[1]LUTs!$AA$2:$AG$194,7,FALSE)</f>
        <v>Dryland</v>
      </c>
    </row>
    <row r="625" spans="1:10" x14ac:dyDescent="0.3">
      <c r="A625">
        <v>685</v>
      </c>
      <c r="B625">
        <v>14429</v>
      </c>
      <c r="C625">
        <f t="shared" si="9"/>
        <v>3607.25</v>
      </c>
      <c r="D625">
        <v>4</v>
      </c>
      <c r="E625">
        <v>613</v>
      </c>
      <c r="F625" t="str">
        <f>VLOOKUP(D625,[1]LUTs!A$2:B$10, 2, FALSE)</f>
        <v>South Australia</v>
      </c>
      <c r="G625" t="str">
        <f>VLOOKUP($E625,[1]LUTs!$AA$2:$AG$194, 4, FALSE)</f>
        <v>Water</v>
      </c>
      <c r="H625" t="str">
        <f>VLOOKUP($E625,[1]LUTs!$AA$2:$AG$194,5,FALSE)</f>
        <v>Water</v>
      </c>
      <c r="I625" t="str">
        <f>VLOOKUP($E625,[1]LUTs!$AA$2:$AG$194,6,FALSE)</f>
        <v>Non-agriculture</v>
      </c>
      <c r="J625" t="str">
        <f>VLOOKUP($E625,[1]LUTs!$AA$2:$AG$194,7,FALSE)</f>
        <v>Dryland</v>
      </c>
    </row>
    <row r="626" spans="1:10" x14ac:dyDescent="0.3">
      <c r="A626">
        <v>862</v>
      </c>
      <c r="B626">
        <v>83</v>
      </c>
      <c r="C626">
        <f t="shared" si="9"/>
        <v>20.75</v>
      </c>
      <c r="D626">
        <v>4</v>
      </c>
      <c r="E626">
        <v>614</v>
      </c>
      <c r="F626" t="str">
        <f>VLOOKUP(D626,[1]LUTs!A$2:B$10, 2, FALSE)</f>
        <v>South Australia</v>
      </c>
      <c r="G626" t="str">
        <f>VLOOKUP($E626,[1]LUTs!$AA$2:$AG$194, 4, FALSE)</f>
        <v>Water</v>
      </c>
      <c r="H626" t="str">
        <f>VLOOKUP($E626,[1]LUTs!$AA$2:$AG$194,5,FALSE)</f>
        <v>Water</v>
      </c>
      <c r="I626" t="str">
        <f>VLOOKUP($E626,[1]LUTs!$AA$2:$AG$194,6,FALSE)</f>
        <v>Non-agriculture</v>
      </c>
      <c r="J626" t="str">
        <f>VLOOKUP($E626,[1]LUTs!$AA$2:$AG$194,7,FALSE)</f>
        <v>Dryland</v>
      </c>
    </row>
    <row r="627" spans="1:10" x14ac:dyDescent="0.3">
      <c r="A627">
        <v>641</v>
      </c>
      <c r="B627">
        <v>1476</v>
      </c>
      <c r="C627">
        <f t="shared" si="9"/>
        <v>369</v>
      </c>
      <c r="D627">
        <v>4</v>
      </c>
      <c r="E627">
        <v>620</v>
      </c>
      <c r="F627" t="str">
        <f>VLOOKUP(D627,[1]LUTs!A$2:B$10, 2, FALSE)</f>
        <v>South Australia</v>
      </c>
      <c r="G627" t="str">
        <f>VLOOKUP($E627,[1]LUTs!$AA$2:$AG$194, 4, FALSE)</f>
        <v>Water</v>
      </c>
      <c r="H627" t="str">
        <f>VLOOKUP($E627,[1]LUTs!$AA$2:$AG$194,5,FALSE)</f>
        <v>Water</v>
      </c>
      <c r="I627" t="str">
        <f>VLOOKUP($E627,[1]LUTs!$AA$2:$AG$194,6,FALSE)</f>
        <v>Non-agriculture</v>
      </c>
      <c r="J627" t="str">
        <f>VLOOKUP($E627,[1]LUTs!$AA$2:$AG$194,7,FALSE)</f>
        <v>Dryland</v>
      </c>
    </row>
    <row r="628" spans="1:10" x14ac:dyDescent="0.3">
      <c r="A628">
        <v>423</v>
      </c>
      <c r="B628">
        <v>10034</v>
      </c>
      <c r="C628">
        <f t="shared" si="9"/>
        <v>2508.5</v>
      </c>
      <c r="D628">
        <v>4</v>
      </c>
      <c r="E628">
        <v>621</v>
      </c>
      <c r="F628" t="str">
        <f>VLOOKUP(D628,[1]LUTs!A$2:B$10, 2, FALSE)</f>
        <v>South Australia</v>
      </c>
      <c r="G628" t="str">
        <f>VLOOKUP($E628,[1]LUTs!$AA$2:$AG$194, 4, FALSE)</f>
        <v>Water</v>
      </c>
      <c r="H628" t="str">
        <f>VLOOKUP($E628,[1]LUTs!$AA$2:$AG$194,5,FALSE)</f>
        <v>Water</v>
      </c>
      <c r="I628" t="str">
        <f>VLOOKUP($E628,[1]LUTs!$AA$2:$AG$194,6,FALSE)</f>
        <v>Non-agriculture</v>
      </c>
      <c r="J628" t="str">
        <f>VLOOKUP($E628,[1]LUTs!$AA$2:$AG$194,7,FALSE)</f>
        <v>Dryland</v>
      </c>
    </row>
    <row r="629" spans="1:10" x14ac:dyDescent="0.3">
      <c r="A629">
        <v>594</v>
      </c>
      <c r="B629">
        <v>16551</v>
      </c>
      <c r="C629">
        <f t="shared" si="9"/>
        <v>4137.75</v>
      </c>
      <c r="D629">
        <v>4</v>
      </c>
      <c r="E629">
        <v>622</v>
      </c>
      <c r="F629" t="str">
        <f>VLOOKUP(D629,[1]LUTs!A$2:B$10, 2, FALSE)</f>
        <v>South Australia</v>
      </c>
      <c r="G629" t="str">
        <f>VLOOKUP($E629,[1]LUTs!$AA$2:$AG$194, 4, FALSE)</f>
        <v>Water</v>
      </c>
      <c r="H629" t="str">
        <f>VLOOKUP($E629,[1]LUTs!$AA$2:$AG$194,5,FALSE)</f>
        <v>Water</v>
      </c>
      <c r="I629" t="str">
        <f>VLOOKUP($E629,[1]LUTs!$AA$2:$AG$194,6,FALSE)</f>
        <v>Non-agriculture</v>
      </c>
      <c r="J629" t="str">
        <f>VLOOKUP($E629,[1]LUTs!$AA$2:$AG$194,7,FALSE)</f>
        <v>Dryland</v>
      </c>
    </row>
    <row r="630" spans="1:10" x14ac:dyDescent="0.3">
      <c r="A630">
        <v>783</v>
      </c>
      <c r="B630">
        <v>21139</v>
      </c>
      <c r="C630">
        <f t="shared" si="9"/>
        <v>5284.75</v>
      </c>
      <c r="D630">
        <v>4</v>
      </c>
      <c r="E630">
        <v>623</v>
      </c>
      <c r="F630" t="str">
        <f>VLOOKUP(D630,[1]LUTs!A$2:B$10, 2, FALSE)</f>
        <v>South Australia</v>
      </c>
      <c r="G630" t="str">
        <f>VLOOKUP($E630,[1]LUTs!$AA$2:$AG$194, 4, FALSE)</f>
        <v>Water</v>
      </c>
      <c r="H630" t="str">
        <f>VLOOKUP($E630,[1]LUTs!$AA$2:$AG$194,5,FALSE)</f>
        <v>Water</v>
      </c>
      <c r="I630" t="str">
        <f>VLOOKUP($E630,[1]LUTs!$AA$2:$AG$194,6,FALSE)</f>
        <v>Non-agriculture</v>
      </c>
      <c r="J630" t="str">
        <f>VLOOKUP($E630,[1]LUTs!$AA$2:$AG$194,7,FALSE)</f>
        <v>Dryland</v>
      </c>
    </row>
    <row r="631" spans="1:10" x14ac:dyDescent="0.3">
      <c r="A631">
        <v>386</v>
      </c>
      <c r="B631">
        <v>640486</v>
      </c>
      <c r="C631">
        <f t="shared" si="9"/>
        <v>160121.5</v>
      </c>
      <c r="D631">
        <v>4</v>
      </c>
      <c r="E631">
        <v>630</v>
      </c>
      <c r="F631" t="str">
        <f>VLOOKUP(D631,[1]LUTs!A$2:B$10, 2, FALSE)</f>
        <v>South Australia</v>
      </c>
      <c r="G631" t="str">
        <f>VLOOKUP($E631,[1]LUTs!$AA$2:$AG$194, 4, FALSE)</f>
        <v>Water</v>
      </c>
      <c r="H631" t="str">
        <f>VLOOKUP($E631,[1]LUTs!$AA$2:$AG$194,5,FALSE)</f>
        <v>Water</v>
      </c>
      <c r="I631" t="str">
        <f>VLOOKUP($E631,[1]LUTs!$AA$2:$AG$194,6,FALSE)</f>
        <v>Non-agriculture</v>
      </c>
      <c r="J631" t="str">
        <f>VLOOKUP($E631,[1]LUTs!$AA$2:$AG$194,7,FALSE)</f>
        <v>Dryland</v>
      </c>
    </row>
    <row r="632" spans="1:10" x14ac:dyDescent="0.3">
      <c r="A632">
        <v>408</v>
      </c>
      <c r="B632">
        <v>13608</v>
      </c>
      <c r="C632">
        <f t="shared" si="9"/>
        <v>3402</v>
      </c>
      <c r="D632">
        <v>4</v>
      </c>
      <c r="E632">
        <v>631</v>
      </c>
      <c r="F632" t="str">
        <f>VLOOKUP(D632,[1]LUTs!A$2:B$10, 2, FALSE)</f>
        <v>South Australia</v>
      </c>
      <c r="G632" t="str">
        <f>VLOOKUP($E632,[1]LUTs!$AA$2:$AG$194, 4, FALSE)</f>
        <v>Water</v>
      </c>
      <c r="H632" t="str">
        <f>VLOOKUP($E632,[1]LUTs!$AA$2:$AG$194,5,FALSE)</f>
        <v>Water</v>
      </c>
      <c r="I632" t="str">
        <f>VLOOKUP($E632,[1]LUTs!$AA$2:$AG$194,6,FALSE)</f>
        <v>Non-agriculture</v>
      </c>
      <c r="J632" t="str">
        <f>VLOOKUP($E632,[1]LUTs!$AA$2:$AG$194,7,FALSE)</f>
        <v>Dryland</v>
      </c>
    </row>
    <row r="633" spans="1:10" x14ac:dyDescent="0.3">
      <c r="A633">
        <v>906</v>
      </c>
      <c r="B633">
        <v>23</v>
      </c>
      <c r="C633">
        <f t="shared" si="9"/>
        <v>5.75</v>
      </c>
      <c r="D633">
        <v>4</v>
      </c>
      <c r="E633">
        <v>632</v>
      </c>
      <c r="F633" t="str">
        <f>VLOOKUP(D633,[1]LUTs!A$2:B$10, 2, FALSE)</f>
        <v>South Australia</v>
      </c>
      <c r="G633" t="str">
        <f>VLOOKUP($E633,[1]LUTs!$AA$2:$AG$194, 4, FALSE)</f>
        <v>Water</v>
      </c>
      <c r="H633" t="str">
        <f>VLOOKUP($E633,[1]LUTs!$AA$2:$AG$194,5,FALSE)</f>
        <v>Water</v>
      </c>
      <c r="I633" t="str">
        <f>VLOOKUP($E633,[1]LUTs!$AA$2:$AG$194,6,FALSE)</f>
        <v>Non-agriculture</v>
      </c>
      <c r="J633" t="str">
        <f>VLOOKUP($E633,[1]LUTs!$AA$2:$AG$194,7,FALSE)</f>
        <v>Dryland</v>
      </c>
    </row>
    <row r="634" spans="1:10" x14ac:dyDescent="0.3">
      <c r="A634">
        <v>734</v>
      </c>
      <c r="B634">
        <v>38296</v>
      </c>
      <c r="C634">
        <f t="shared" si="9"/>
        <v>9574</v>
      </c>
      <c r="D634">
        <v>4</v>
      </c>
      <c r="E634">
        <v>633</v>
      </c>
      <c r="F634" t="str">
        <f>VLOOKUP(D634,[1]LUTs!A$2:B$10, 2, FALSE)</f>
        <v>South Australia</v>
      </c>
      <c r="G634" t="str">
        <f>VLOOKUP($E634,[1]LUTs!$AA$2:$AG$194, 4, FALSE)</f>
        <v>Water</v>
      </c>
      <c r="H634" t="str">
        <f>VLOOKUP($E634,[1]LUTs!$AA$2:$AG$194,5,FALSE)</f>
        <v>Water</v>
      </c>
      <c r="I634" t="str">
        <f>VLOOKUP($E634,[1]LUTs!$AA$2:$AG$194,6,FALSE)</f>
        <v>Non-agriculture</v>
      </c>
      <c r="J634" t="str">
        <f>VLOOKUP($E634,[1]LUTs!$AA$2:$AG$194,7,FALSE)</f>
        <v>Dryland</v>
      </c>
    </row>
    <row r="635" spans="1:10" x14ac:dyDescent="0.3">
      <c r="A635">
        <v>726</v>
      </c>
      <c r="B635">
        <v>677</v>
      </c>
      <c r="C635">
        <f t="shared" si="9"/>
        <v>169.25</v>
      </c>
      <c r="D635">
        <v>4</v>
      </c>
      <c r="E635">
        <v>640</v>
      </c>
      <c r="F635" t="str">
        <f>VLOOKUP(D635,[1]LUTs!A$2:B$10, 2, FALSE)</f>
        <v>South Australia</v>
      </c>
      <c r="G635" t="str">
        <f>VLOOKUP($E635,[1]LUTs!$AA$2:$AG$194, 4, FALSE)</f>
        <v>Water</v>
      </c>
      <c r="H635" t="str">
        <f>VLOOKUP($E635,[1]LUTs!$AA$2:$AG$194,5,FALSE)</f>
        <v>Water</v>
      </c>
      <c r="I635" t="str">
        <f>VLOOKUP($E635,[1]LUTs!$AA$2:$AG$194,6,FALSE)</f>
        <v>Non-agriculture</v>
      </c>
      <c r="J635" t="str">
        <f>VLOOKUP($E635,[1]LUTs!$AA$2:$AG$194,7,FALSE)</f>
        <v>Dryland</v>
      </c>
    </row>
    <row r="636" spans="1:10" x14ac:dyDescent="0.3">
      <c r="A636">
        <v>898</v>
      </c>
      <c r="B636">
        <v>157</v>
      </c>
      <c r="C636">
        <f t="shared" si="9"/>
        <v>39.25</v>
      </c>
      <c r="D636">
        <v>4</v>
      </c>
      <c r="E636">
        <v>641</v>
      </c>
      <c r="F636" t="str">
        <f>VLOOKUP(D636,[1]LUTs!A$2:B$10, 2, FALSE)</f>
        <v>South Australia</v>
      </c>
      <c r="G636" t="str">
        <f>VLOOKUP($E636,[1]LUTs!$AA$2:$AG$194, 4, FALSE)</f>
        <v>Water</v>
      </c>
      <c r="H636" t="str">
        <f>VLOOKUP($E636,[1]LUTs!$AA$2:$AG$194,5,FALSE)</f>
        <v>Water</v>
      </c>
      <c r="I636" t="str">
        <f>VLOOKUP($E636,[1]LUTs!$AA$2:$AG$194,6,FALSE)</f>
        <v>Non-agriculture</v>
      </c>
      <c r="J636" t="str">
        <f>VLOOKUP($E636,[1]LUTs!$AA$2:$AG$194,7,FALSE)</f>
        <v>Dryland</v>
      </c>
    </row>
    <row r="637" spans="1:10" x14ac:dyDescent="0.3">
      <c r="A637">
        <v>701</v>
      </c>
      <c r="B637">
        <v>36413</v>
      </c>
      <c r="C637">
        <f t="shared" si="9"/>
        <v>9103.25</v>
      </c>
      <c r="D637">
        <v>4</v>
      </c>
      <c r="E637">
        <v>642</v>
      </c>
      <c r="F637" t="str">
        <f>VLOOKUP(D637,[1]LUTs!A$2:B$10, 2, FALSE)</f>
        <v>South Australia</v>
      </c>
      <c r="G637" t="str">
        <f>VLOOKUP($E637,[1]LUTs!$AA$2:$AG$194, 4, FALSE)</f>
        <v>Water</v>
      </c>
      <c r="H637" t="str">
        <f>VLOOKUP($E637,[1]LUTs!$AA$2:$AG$194,5,FALSE)</f>
        <v>Water</v>
      </c>
      <c r="I637" t="str">
        <f>VLOOKUP($E637,[1]LUTs!$AA$2:$AG$194,6,FALSE)</f>
        <v>Non-agriculture</v>
      </c>
      <c r="J637" t="str">
        <f>VLOOKUP($E637,[1]LUTs!$AA$2:$AG$194,7,FALSE)</f>
        <v>Dryland</v>
      </c>
    </row>
    <row r="638" spans="1:10" x14ac:dyDescent="0.3">
      <c r="A638">
        <v>709</v>
      </c>
      <c r="B638">
        <v>107</v>
      </c>
      <c r="C638">
        <f t="shared" si="9"/>
        <v>26.75</v>
      </c>
      <c r="D638">
        <v>4</v>
      </c>
      <c r="E638">
        <v>643</v>
      </c>
      <c r="F638" t="str">
        <f>VLOOKUP(D638,[1]LUTs!A$2:B$10, 2, FALSE)</f>
        <v>South Australia</v>
      </c>
      <c r="G638" t="str">
        <f>VLOOKUP($E638,[1]LUTs!$AA$2:$AG$194, 4, FALSE)</f>
        <v>Water</v>
      </c>
      <c r="H638" t="str">
        <f>VLOOKUP($E638,[1]LUTs!$AA$2:$AG$194,5,FALSE)</f>
        <v>Water</v>
      </c>
      <c r="I638" t="str">
        <f>VLOOKUP($E638,[1]LUTs!$AA$2:$AG$194,6,FALSE)</f>
        <v>Non-agriculture</v>
      </c>
      <c r="J638" t="str">
        <f>VLOOKUP($E638,[1]LUTs!$AA$2:$AG$194,7,FALSE)</f>
        <v>Dryland</v>
      </c>
    </row>
    <row r="639" spans="1:10" x14ac:dyDescent="0.3">
      <c r="A639">
        <v>402</v>
      </c>
      <c r="B639">
        <v>1128323</v>
      </c>
      <c r="C639">
        <f t="shared" si="9"/>
        <v>282080.75</v>
      </c>
      <c r="D639">
        <v>4</v>
      </c>
      <c r="E639">
        <v>650</v>
      </c>
      <c r="F639" t="str">
        <f>VLOOKUP(D639,[1]LUTs!A$2:B$10, 2, FALSE)</f>
        <v>South Australia</v>
      </c>
      <c r="G639" t="str">
        <f>VLOOKUP($E639,[1]LUTs!$AA$2:$AG$194, 4, FALSE)</f>
        <v>Water</v>
      </c>
      <c r="H639" t="str">
        <f>VLOOKUP($E639,[1]LUTs!$AA$2:$AG$194,5,FALSE)</f>
        <v>Water</v>
      </c>
      <c r="I639" t="str">
        <f>VLOOKUP($E639,[1]LUTs!$AA$2:$AG$194,6,FALSE)</f>
        <v>Non-agriculture</v>
      </c>
      <c r="J639" t="str">
        <f>VLOOKUP($E639,[1]LUTs!$AA$2:$AG$194,7,FALSE)</f>
        <v>Dryland</v>
      </c>
    </row>
    <row r="640" spans="1:10" x14ac:dyDescent="0.3">
      <c r="A640">
        <v>398</v>
      </c>
      <c r="B640">
        <v>341350</v>
      </c>
      <c r="C640">
        <f t="shared" si="9"/>
        <v>85337.5</v>
      </c>
      <c r="D640">
        <v>4</v>
      </c>
      <c r="E640">
        <v>651</v>
      </c>
      <c r="F640" t="str">
        <f>VLOOKUP(D640,[1]LUTs!A$2:B$10, 2, FALSE)</f>
        <v>South Australia</v>
      </c>
      <c r="G640" t="str">
        <f>VLOOKUP($E640,[1]LUTs!$AA$2:$AG$194, 4, FALSE)</f>
        <v>Water</v>
      </c>
      <c r="H640" t="str">
        <f>VLOOKUP($E640,[1]LUTs!$AA$2:$AG$194,5,FALSE)</f>
        <v>Water</v>
      </c>
      <c r="I640" t="str">
        <f>VLOOKUP($E640,[1]LUTs!$AA$2:$AG$194,6,FALSE)</f>
        <v>Non-agriculture</v>
      </c>
      <c r="J640" t="str">
        <f>VLOOKUP($E640,[1]LUTs!$AA$2:$AG$194,7,FALSE)</f>
        <v>Dryland</v>
      </c>
    </row>
    <row r="641" spans="1:10" x14ac:dyDescent="0.3">
      <c r="A641">
        <v>401</v>
      </c>
      <c r="B641">
        <v>26088</v>
      </c>
      <c r="C641">
        <f t="shared" si="9"/>
        <v>6522</v>
      </c>
      <c r="D641">
        <v>4</v>
      </c>
      <c r="E641">
        <v>652</v>
      </c>
      <c r="F641" t="str">
        <f>VLOOKUP(D641,[1]LUTs!A$2:B$10, 2, FALSE)</f>
        <v>South Australia</v>
      </c>
      <c r="G641" t="str">
        <f>VLOOKUP($E641,[1]LUTs!$AA$2:$AG$194, 4, FALSE)</f>
        <v>Water</v>
      </c>
      <c r="H641" t="str">
        <f>VLOOKUP($E641,[1]LUTs!$AA$2:$AG$194,5,FALSE)</f>
        <v>Water</v>
      </c>
      <c r="I641" t="str">
        <f>VLOOKUP($E641,[1]LUTs!$AA$2:$AG$194,6,FALSE)</f>
        <v>Non-agriculture</v>
      </c>
      <c r="J641" t="str">
        <f>VLOOKUP($E641,[1]LUTs!$AA$2:$AG$194,7,FALSE)</f>
        <v>Dryland</v>
      </c>
    </row>
    <row r="642" spans="1:10" x14ac:dyDescent="0.3">
      <c r="A642">
        <v>809</v>
      </c>
      <c r="B642">
        <v>1122</v>
      </c>
      <c r="C642">
        <f t="shared" ref="C642:C705" si="10">B642/4</f>
        <v>280.5</v>
      </c>
      <c r="D642">
        <v>4</v>
      </c>
      <c r="E642">
        <v>653</v>
      </c>
      <c r="F642" t="str">
        <f>VLOOKUP(D642,[1]LUTs!A$2:B$10, 2, FALSE)</f>
        <v>South Australia</v>
      </c>
      <c r="G642" t="str">
        <f>VLOOKUP($E642,[1]LUTs!$AA$2:$AG$194, 4, FALSE)</f>
        <v>Water</v>
      </c>
      <c r="H642" t="str">
        <f>VLOOKUP($E642,[1]LUTs!$AA$2:$AG$194,5,FALSE)</f>
        <v>Water</v>
      </c>
      <c r="I642" t="str">
        <f>VLOOKUP($E642,[1]LUTs!$AA$2:$AG$194,6,FALSE)</f>
        <v>Non-agriculture</v>
      </c>
      <c r="J642" t="str">
        <f>VLOOKUP($E642,[1]LUTs!$AA$2:$AG$194,7,FALSE)</f>
        <v>Dryland</v>
      </c>
    </row>
    <row r="643" spans="1:10" x14ac:dyDescent="0.3">
      <c r="A643">
        <v>791</v>
      </c>
      <c r="B643">
        <v>36720</v>
      </c>
      <c r="C643">
        <f t="shared" si="10"/>
        <v>9180</v>
      </c>
      <c r="D643">
        <v>4</v>
      </c>
      <c r="E643">
        <v>654</v>
      </c>
      <c r="F643" t="str">
        <f>VLOOKUP(D643,[1]LUTs!A$2:B$10, 2, FALSE)</f>
        <v>South Australia</v>
      </c>
      <c r="G643" t="str">
        <f>VLOOKUP($E643,[1]LUTs!$AA$2:$AG$194, 4, FALSE)</f>
        <v>Water</v>
      </c>
      <c r="H643" t="str">
        <f>VLOOKUP($E643,[1]LUTs!$AA$2:$AG$194,5,FALSE)</f>
        <v>Water</v>
      </c>
      <c r="I643" t="str">
        <f>VLOOKUP($E643,[1]LUTs!$AA$2:$AG$194,6,FALSE)</f>
        <v>Non-agriculture</v>
      </c>
      <c r="J643" t="str">
        <f>VLOOKUP($E643,[1]LUTs!$AA$2:$AG$194,7,FALSE)</f>
        <v>Dryland</v>
      </c>
    </row>
    <row r="644" spans="1:10" x14ac:dyDescent="0.3">
      <c r="A644">
        <v>662</v>
      </c>
      <c r="B644">
        <v>16833</v>
      </c>
      <c r="C644">
        <f t="shared" si="10"/>
        <v>4208.25</v>
      </c>
      <c r="D644">
        <v>4</v>
      </c>
      <c r="E644">
        <v>660</v>
      </c>
      <c r="F644" t="str">
        <f>VLOOKUP(D644,[1]LUTs!A$2:B$10, 2, FALSE)</f>
        <v>South Australia</v>
      </c>
      <c r="G644" t="str">
        <f>VLOOKUP($E644,[1]LUTs!$AA$2:$AG$194, 4, FALSE)</f>
        <v>Water</v>
      </c>
      <c r="H644" t="str">
        <f>VLOOKUP($E644,[1]LUTs!$AA$2:$AG$194,5,FALSE)</f>
        <v>Water</v>
      </c>
      <c r="I644" t="str">
        <f>VLOOKUP($E644,[1]LUTs!$AA$2:$AG$194,6,FALSE)</f>
        <v>Non-agriculture</v>
      </c>
      <c r="J644" t="str">
        <f>VLOOKUP($E644,[1]LUTs!$AA$2:$AG$194,7,FALSE)</f>
        <v>Dryland</v>
      </c>
    </row>
    <row r="645" spans="1:10" x14ac:dyDescent="0.3">
      <c r="A645">
        <v>638</v>
      </c>
      <c r="B645">
        <v>125703</v>
      </c>
      <c r="C645">
        <f t="shared" si="10"/>
        <v>31425.75</v>
      </c>
      <c r="D645">
        <v>4</v>
      </c>
      <c r="E645">
        <v>661</v>
      </c>
      <c r="F645" t="str">
        <f>VLOOKUP(D645,[1]LUTs!A$2:B$10, 2, FALSE)</f>
        <v>South Australia</v>
      </c>
      <c r="G645" t="str">
        <f>VLOOKUP($E645,[1]LUTs!$AA$2:$AG$194, 4, FALSE)</f>
        <v>Water</v>
      </c>
      <c r="H645" t="str">
        <f>VLOOKUP($E645,[1]LUTs!$AA$2:$AG$194,5,FALSE)</f>
        <v>Water</v>
      </c>
      <c r="I645" t="str">
        <f>VLOOKUP($E645,[1]LUTs!$AA$2:$AG$194,6,FALSE)</f>
        <v>Non-agriculture</v>
      </c>
      <c r="J645" t="str">
        <f>VLOOKUP($E645,[1]LUTs!$AA$2:$AG$194,7,FALSE)</f>
        <v>Dryland</v>
      </c>
    </row>
    <row r="646" spans="1:10" x14ac:dyDescent="0.3">
      <c r="A646">
        <v>878</v>
      </c>
      <c r="B646">
        <v>60</v>
      </c>
      <c r="C646">
        <f t="shared" si="10"/>
        <v>15</v>
      </c>
      <c r="D646">
        <v>4</v>
      </c>
      <c r="E646">
        <v>662</v>
      </c>
      <c r="F646" t="str">
        <f>VLOOKUP(D646,[1]LUTs!A$2:B$10, 2, FALSE)</f>
        <v>South Australia</v>
      </c>
      <c r="G646" t="str">
        <f>VLOOKUP($E646,[1]LUTs!$AA$2:$AG$194, 4, FALSE)</f>
        <v>Water</v>
      </c>
      <c r="H646" t="str">
        <f>VLOOKUP($E646,[1]LUTs!$AA$2:$AG$194,5,FALSE)</f>
        <v>Water</v>
      </c>
      <c r="I646" t="str">
        <f>VLOOKUP($E646,[1]LUTs!$AA$2:$AG$194,6,FALSE)</f>
        <v>Non-agriculture</v>
      </c>
      <c r="J646" t="str">
        <f>VLOOKUP($E646,[1]LUTs!$AA$2:$AG$194,7,FALSE)</f>
        <v>Dryland</v>
      </c>
    </row>
    <row r="647" spans="1:10" x14ac:dyDescent="0.3">
      <c r="A647">
        <v>671</v>
      </c>
      <c r="B647">
        <v>372</v>
      </c>
      <c r="C647">
        <f t="shared" si="10"/>
        <v>93</v>
      </c>
      <c r="D647">
        <v>4</v>
      </c>
      <c r="E647">
        <v>663</v>
      </c>
      <c r="F647" t="str">
        <f>VLOOKUP(D647,[1]LUTs!A$2:B$10, 2, FALSE)</f>
        <v>South Australia</v>
      </c>
      <c r="G647" t="str">
        <f>VLOOKUP($E647,[1]LUTs!$AA$2:$AG$194, 4, FALSE)</f>
        <v>Water</v>
      </c>
      <c r="H647" t="str">
        <f>VLOOKUP($E647,[1]LUTs!$AA$2:$AG$194,5,FALSE)</f>
        <v>Water</v>
      </c>
      <c r="I647" t="str">
        <f>VLOOKUP($E647,[1]LUTs!$AA$2:$AG$194,6,FALSE)</f>
        <v>Non-agriculture</v>
      </c>
      <c r="J647" t="str">
        <f>VLOOKUP($E647,[1]LUTs!$AA$2:$AG$194,7,FALSE)</f>
        <v>Dryland</v>
      </c>
    </row>
    <row r="648" spans="1:10" x14ac:dyDescent="0.3">
      <c r="A648">
        <v>535</v>
      </c>
      <c r="B648">
        <v>1223</v>
      </c>
      <c r="C648">
        <f t="shared" si="10"/>
        <v>305.75</v>
      </c>
      <c r="D648">
        <v>5</v>
      </c>
      <c r="E648">
        <v>110</v>
      </c>
      <c r="F648" t="str">
        <f>VLOOKUP(D648,[1]LUTs!A$2:B$10, 2, FALSE)</f>
        <v>Western Australia</v>
      </c>
      <c r="G648" t="str">
        <f>VLOOKUP($E648,[1]LUTs!$AA$2:$AG$194, 4, FALSE)</f>
        <v>Nature conservation</v>
      </c>
      <c r="H648" t="str">
        <f>VLOOKUP($E648,[1]LUTs!$AA$2:$AG$194,5,FALSE)</f>
        <v>Nature conservation</v>
      </c>
      <c r="I648" t="str">
        <f>VLOOKUP($E648,[1]LUTs!$AA$2:$AG$194,6,FALSE)</f>
        <v>Non-agriculture</v>
      </c>
      <c r="J648" t="str">
        <f>VLOOKUP($E648,[1]LUTs!$AA$2:$AG$194,7,FALSE)</f>
        <v>Dryland</v>
      </c>
    </row>
    <row r="649" spans="1:10" x14ac:dyDescent="0.3">
      <c r="A649">
        <v>179</v>
      </c>
      <c r="B649">
        <v>41432661</v>
      </c>
      <c r="C649">
        <f t="shared" si="10"/>
        <v>10358165.25</v>
      </c>
      <c r="D649">
        <v>5</v>
      </c>
      <c r="E649">
        <v>111</v>
      </c>
      <c r="F649" t="str">
        <f>VLOOKUP(D649,[1]LUTs!A$2:B$10, 2, FALSE)</f>
        <v>Western Australia</v>
      </c>
      <c r="G649" t="str">
        <f>VLOOKUP($E649,[1]LUTs!$AA$2:$AG$194, 4, FALSE)</f>
        <v>Nature conservation</v>
      </c>
      <c r="H649" t="str">
        <f>VLOOKUP($E649,[1]LUTs!$AA$2:$AG$194,5,FALSE)</f>
        <v>Nature conservation</v>
      </c>
      <c r="I649" t="str">
        <f>VLOOKUP($E649,[1]LUTs!$AA$2:$AG$194,6,FALSE)</f>
        <v>Non-agriculture</v>
      </c>
      <c r="J649" t="str">
        <f>VLOOKUP($E649,[1]LUTs!$AA$2:$AG$194,7,FALSE)</f>
        <v>Dryland</v>
      </c>
    </row>
    <row r="650" spans="1:10" x14ac:dyDescent="0.3">
      <c r="A650">
        <v>429</v>
      </c>
      <c r="B650">
        <v>6345</v>
      </c>
      <c r="C650">
        <f t="shared" si="10"/>
        <v>1586.25</v>
      </c>
      <c r="D650">
        <v>5</v>
      </c>
      <c r="E650">
        <v>112</v>
      </c>
      <c r="F650" t="str">
        <f>VLOOKUP(D650,[1]LUTs!A$2:B$10, 2, FALSE)</f>
        <v>Western Australia</v>
      </c>
      <c r="G650" t="str">
        <f>VLOOKUP($E650,[1]LUTs!$AA$2:$AG$194, 4, FALSE)</f>
        <v>Nature conservation</v>
      </c>
      <c r="H650" t="str">
        <f>VLOOKUP($E650,[1]LUTs!$AA$2:$AG$194,5,FALSE)</f>
        <v>Nature conservation</v>
      </c>
      <c r="I650" t="str">
        <f>VLOOKUP($E650,[1]LUTs!$AA$2:$AG$194,6,FALSE)</f>
        <v>Non-agriculture</v>
      </c>
      <c r="J650" t="str">
        <f>VLOOKUP($E650,[1]LUTs!$AA$2:$AG$194,7,FALSE)</f>
        <v>Dryland</v>
      </c>
    </row>
    <row r="651" spans="1:10" x14ac:dyDescent="0.3">
      <c r="A651">
        <v>208</v>
      </c>
      <c r="B651">
        <v>58340388</v>
      </c>
      <c r="C651">
        <f t="shared" si="10"/>
        <v>14585097</v>
      </c>
      <c r="D651">
        <v>5</v>
      </c>
      <c r="E651">
        <v>113</v>
      </c>
      <c r="F651" t="str">
        <f>VLOOKUP(D651,[1]LUTs!A$2:B$10, 2, FALSE)</f>
        <v>Western Australia</v>
      </c>
      <c r="G651" t="str">
        <f>VLOOKUP($E651,[1]LUTs!$AA$2:$AG$194, 4, FALSE)</f>
        <v>Nature conservation</v>
      </c>
      <c r="H651" t="str">
        <f>VLOOKUP($E651,[1]LUTs!$AA$2:$AG$194,5,FALSE)</f>
        <v>Nature conservation</v>
      </c>
      <c r="I651" t="str">
        <f>VLOOKUP($E651,[1]LUTs!$AA$2:$AG$194,6,FALSE)</f>
        <v>Non-agriculture</v>
      </c>
      <c r="J651" t="str">
        <f>VLOOKUP($E651,[1]LUTs!$AA$2:$AG$194,7,FALSE)</f>
        <v>Dryland</v>
      </c>
    </row>
    <row r="652" spans="1:10" x14ac:dyDescent="0.3">
      <c r="A652">
        <v>329</v>
      </c>
      <c r="B652">
        <v>28878115</v>
      </c>
      <c r="C652">
        <f t="shared" si="10"/>
        <v>7219528.75</v>
      </c>
      <c r="D652">
        <v>5</v>
      </c>
      <c r="E652">
        <v>114</v>
      </c>
      <c r="F652" t="str">
        <f>VLOOKUP(D652,[1]LUTs!A$2:B$10, 2, FALSE)</f>
        <v>Western Australia</v>
      </c>
      <c r="G652" t="str">
        <f>VLOOKUP($E652,[1]LUTs!$AA$2:$AG$194, 4, FALSE)</f>
        <v>Nature conservation</v>
      </c>
      <c r="H652" t="str">
        <f>VLOOKUP($E652,[1]LUTs!$AA$2:$AG$194,5,FALSE)</f>
        <v>Nature conservation</v>
      </c>
      <c r="I652" t="str">
        <f>VLOOKUP($E652,[1]LUTs!$AA$2:$AG$194,6,FALSE)</f>
        <v>Non-agriculture</v>
      </c>
      <c r="J652" t="str">
        <f>VLOOKUP($E652,[1]LUTs!$AA$2:$AG$194,7,FALSE)</f>
        <v>Dryland</v>
      </c>
    </row>
    <row r="653" spans="1:10" x14ac:dyDescent="0.3">
      <c r="A653">
        <v>230</v>
      </c>
      <c r="B653">
        <v>2787905</v>
      </c>
      <c r="C653">
        <f t="shared" si="10"/>
        <v>696976.25</v>
      </c>
      <c r="D653">
        <v>5</v>
      </c>
      <c r="E653">
        <v>115</v>
      </c>
      <c r="F653" t="str">
        <f>VLOOKUP(D653,[1]LUTs!A$2:B$10, 2, FALSE)</f>
        <v>Western Australia</v>
      </c>
      <c r="G653" t="str">
        <f>VLOOKUP($E653,[1]LUTs!$AA$2:$AG$194, 4, FALSE)</f>
        <v>Nature conservation</v>
      </c>
      <c r="H653" t="str">
        <f>VLOOKUP($E653,[1]LUTs!$AA$2:$AG$194,5,FALSE)</f>
        <v>Nature conservation</v>
      </c>
      <c r="I653" t="str">
        <f>VLOOKUP($E653,[1]LUTs!$AA$2:$AG$194,6,FALSE)</f>
        <v>Non-agriculture</v>
      </c>
      <c r="J653" t="str">
        <f>VLOOKUP($E653,[1]LUTs!$AA$2:$AG$194,7,FALSE)</f>
        <v>Dryland</v>
      </c>
    </row>
    <row r="654" spans="1:10" x14ac:dyDescent="0.3">
      <c r="A654">
        <v>180</v>
      </c>
      <c r="B654">
        <v>9616018</v>
      </c>
      <c r="C654">
        <f t="shared" si="10"/>
        <v>2404004.5</v>
      </c>
      <c r="D654">
        <v>5</v>
      </c>
      <c r="E654">
        <v>116</v>
      </c>
      <c r="F654" t="str">
        <f>VLOOKUP(D654,[1]LUTs!A$2:B$10, 2, FALSE)</f>
        <v>Western Australia</v>
      </c>
      <c r="G654" t="str">
        <f>VLOOKUP($E654,[1]LUTs!$AA$2:$AG$194, 4, FALSE)</f>
        <v>Nature conservation</v>
      </c>
      <c r="H654" t="str">
        <f>VLOOKUP($E654,[1]LUTs!$AA$2:$AG$194,5,FALSE)</f>
        <v>Nature conservation</v>
      </c>
      <c r="I654" t="str">
        <f>VLOOKUP($E654,[1]LUTs!$AA$2:$AG$194,6,FALSE)</f>
        <v>Non-agriculture</v>
      </c>
      <c r="J654" t="str">
        <f>VLOOKUP($E654,[1]LUTs!$AA$2:$AG$194,7,FALSE)</f>
        <v>Dryland</v>
      </c>
    </row>
    <row r="655" spans="1:10" x14ac:dyDescent="0.3">
      <c r="A655">
        <v>255</v>
      </c>
      <c r="B655">
        <v>7380179</v>
      </c>
      <c r="C655">
        <f t="shared" si="10"/>
        <v>1845044.75</v>
      </c>
      <c r="D655">
        <v>5</v>
      </c>
      <c r="E655">
        <v>117</v>
      </c>
      <c r="F655" t="str">
        <f>VLOOKUP(D655,[1]LUTs!A$2:B$10, 2, FALSE)</f>
        <v>Western Australia</v>
      </c>
      <c r="G655" t="str">
        <f>VLOOKUP($E655,[1]LUTs!$AA$2:$AG$194, 4, FALSE)</f>
        <v>Nature conservation</v>
      </c>
      <c r="H655" t="str">
        <f>VLOOKUP($E655,[1]LUTs!$AA$2:$AG$194,5,FALSE)</f>
        <v>Nature conservation</v>
      </c>
      <c r="I655" t="str">
        <f>VLOOKUP($E655,[1]LUTs!$AA$2:$AG$194,6,FALSE)</f>
        <v>Non-agriculture</v>
      </c>
      <c r="J655" t="str">
        <f>VLOOKUP($E655,[1]LUTs!$AA$2:$AG$194,7,FALSE)</f>
        <v>Dryland</v>
      </c>
    </row>
    <row r="656" spans="1:10" x14ac:dyDescent="0.3">
      <c r="A656">
        <v>231</v>
      </c>
      <c r="B656">
        <v>456471</v>
      </c>
      <c r="C656">
        <f t="shared" si="10"/>
        <v>114117.75</v>
      </c>
      <c r="D656">
        <v>5</v>
      </c>
      <c r="E656">
        <v>120</v>
      </c>
      <c r="F656" t="str">
        <f>VLOOKUP(D656,[1]LUTs!A$2:B$10, 2, FALSE)</f>
        <v>Western Australia</v>
      </c>
      <c r="G656" t="str">
        <f>VLOOKUP($E656,[1]LUTs!$AA$2:$AG$194, 4, FALSE)</f>
        <v>Other protected areas including indigenous uses</v>
      </c>
      <c r="H656" t="str">
        <f>VLOOKUP($E656,[1]LUTs!$AA$2:$AG$194,5,FALSE)</f>
        <v>Nature conservation</v>
      </c>
      <c r="I656" t="str">
        <f>VLOOKUP($E656,[1]LUTs!$AA$2:$AG$194,6,FALSE)</f>
        <v>Non-agriculture</v>
      </c>
      <c r="J656" t="str">
        <f>VLOOKUP($E656,[1]LUTs!$AA$2:$AG$194,7,FALSE)</f>
        <v>Dryland</v>
      </c>
    </row>
    <row r="657" spans="1:10" x14ac:dyDescent="0.3">
      <c r="A657">
        <v>443</v>
      </c>
      <c r="B657">
        <v>2206</v>
      </c>
      <c r="C657">
        <f t="shared" si="10"/>
        <v>551.5</v>
      </c>
      <c r="D657">
        <v>5</v>
      </c>
      <c r="E657">
        <v>122</v>
      </c>
      <c r="F657" t="str">
        <f>VLOOKUP(D657,[1]LUTs!A$2:B$10, 2, FALSE)</f>
        <v>Western Australia</v>
      </c>
      <c r="G657" t="str">
        <f>VLOOKUP($E657,[1]LUTs!$AA$2:$AG$194, 4, FALSE)</f>
        <v>Other protected areas including indigenous uses</v>
      </c>
      <c r="H657" t="str">
        <f>VLOOKUP($E657,[1]LUTs!$AA$2:$AG$194,5,FALSE)</f>
        <v>Nature conservation</v>
      </c>
      <c r="I657" t="str">
        <f>VLOOKUP($E657,[1]LUTs!$AA$2:$AG$194,6,FALSE)</f>
        <v>Non-agriculture</v>
      </c>
      <c r="J657" t="str">
        <f>VLOOKUP($E657,[1]LUTs!$AA$2:$AG$194,7,FALSE)</f>
        <v>Dryland</v>
      </c>
    </row>
    <row r="658" spans="1:10" x14ac:dyDescent="0.3">
      <c r="A658">
        <v>374</v>
      </c>
      <c r="B658">
        <v>917</v>
      </c>
      <c r="C658">
        <f t="shared" si="10"/>
        <v>229.25</v>
      </c>
      <c r="D658">
        <v>5</v>
      </c>
      <c r="E658">
        <v>124</v>
      </c>
      <c r="F658" t="str">
        <f>VLOOKUP(D658,[1]LUTs!A$2:B$10, 2, FALSE)</f>
        <v>Western Australia</v>
      </c>
      <c r="G658" t="str">
        <f>VLOOKUP($E658,[1]LUTs!$AA$2:$AG$194, 4, FALSE)</f>
        <v>Other protected areas including indigenous uses</v>
      </c>
      <c r="H658" t="str">
        <f>VLOOKUP($E658,[1]LUTs!$AA$2:$AG$194,5,FALSE)</f>
        <v>Nature conservation</v>
      </c>
      <c r="I658" t="str">
        <f>VLOOKUP($E658,[1]LUTs!$AA$2:$AG$194,6,FALSE)</f>
        <v>Non-agriculture</v>
      </c>
      <c r="J658" t="str">
        <f>VLOOKUP($E658,[1]LUTs!$AA$2:$AG$194,7,FALSE)</f>
        <v>Dryland</v>
      </c>
    </row>
    <row r="659" spans="1:10" x14ac:dyDescent="0.3">
      <c r="A659">
        <v>176</v>
      </c>
      <c r="B659">
        <v>83337616</v>
      </c>
      <c r="C659">
        <f t="shared" si="10"/>
        <v>20834404</v>
      </c>
      <c r="D659">
        <v>5</v>
      </c>
      <c r="E659">
        <v>125</v>
      </c>
      <c r="F659" t="str">
        <f>VLOOKUP(D659,[1]LUTs!A$2:B$10, 2, FALSE)</f>
        <v>Western Australia</v>
      </c>
      <c r="G659" t="str">
        <f>VLOOKUP($E659,[1]LUTs!$AA$2:$AG$194, 4, FALSE)</f>
        <v>Other protected areas including indigenous uses</v>
      </c>
      <c r="H659" t="str">
        <f>VLOOKUP($E659,[1]LUTs!$AA$2:$AG$194,5,FALSE)</f>
        <v>Nature conservation</v>
      </c>
      <c r="I659" t="str">
        <f>VLOOKUP($E659,[1]LUTs!$AA$2:$AG$194,6,FALSE)</f>
        <v>Non-agriculture</v>
      </c>
      <c r="J659" t="str">
        <f>VLOOKUP($E659,[1]LUTs!$AA$2:$AG$194,7,FALSE)</f>
        <v>Dryland</v>
      </c>
    </row>
    <row r="660" spans="1:10" x14ac:dyDescent="0.3">
      <c r="A660">
        <v>168</v>
      </c>
      <c r="B660">
        <v>270875874</v>
      </c>
      <c r="C660">
        <f t="shared" si="10"/>
        <v>67718968.5</v>
      </c>
      <c r="D660">
        <v>5</v>
      </c>
      <c r="E660">
        <v>130</v>
      </c>
      <c r="F660" t="str">
        <f>VLOOKUP(D660,[1]LUTs!A$2:B$10, 2, FALSE)</f>
        <v>Western Australia</v>
      </c>
      <c r="G660" t="str">
        <f>VLOOKUP($E660,[1]LUTs!$AA$2:$AG$194, 4, FALSE)</f>
        <v>Minimal use</v>
      </c>
      <c r="H660" t="str">
        <f>VLOOKUP($E660,[1]LUTs!$AA$2:$AG$194,5,FALSE)</f>
        <v>Nature conservation</v>
      </c>
      <c r="I660" t="str">
        <f>VLOOKUP($E660,[1]LUTs!$AA$2:$AG$194,6,FALSE)</f>
        <v>Non-agriculture</v>
      </c>
      <c r="J660" t="str">
        <f>VLOOKUP($E660,[1]LUTs!$AA$2:$AG$194,7,FALSE)</f>
        <v>Dryland</v>
      </c>
    </row>
    <row r="661" spans="1:10" x14ac:dyDescent="0.3">
      <c r="A661">
        <v>219</v>
      </c>
      <c r="B661">
        <v>2583435</v>
      </c>
      <c r="C661">
        <f t="shared" si="10"/>
        <v>645858.75</v>
      </c>
      <c r="D661">
        <v>5</v>
      </c>
      <c r="E661">
        <v>131</v>
      </c>
      <c r="F661" t="str">
        <f>VLOOKUP(D661,[1]LUTs!A$2:B$10, 2, FALSE)</f>
        <v>Western Australia</v>
      </c>
      <c r="G661" t="str">
        <f>VLOOKUP($E661,[1]LUTs!$AA$2:$AG$194, 4, FALSE)</f>
        <v>Minimal use</v>
      </c>
      <c r="H661" t="str">
        <f>VLOOKUP($E661,[1]LUTs!$AA$2:$AG$194,5,FALSE)</f>
        <v>Nature conservation</v>
      </c>
      <c r="I661" t="str">
        <f>VLOOKUP($E661,[1]LUTs!$AA$2:$AG$194,6,FALSE)</f>
        <v>Non-agriculture</v>
      </c>
      <c r="J661" t="str">
        <f>VLOOKUP($E661,[1]LUTs!$AA$2:$AG$194,7,FALSE)</f>
        <v>Dryland</v>
      </c>
    </row>
    <row r="662" spans="1:10" x14ac:dyDescent="0.3">
      <c r="A662">
        <v>173</v>
      </c>
      <c r="B662">
        <v>82581209</v>
      </c>
      <c r="C662">
        <f t="shared" si="10"/>
        <v>20645302.25</v>
      </c>
      <c r="D662">
        <v>5</v>
      </c>
      <c r="E662">
        <v>133</v>
      </c>
      <c r="F662" t="str">
        <f>VLOOKUP(D662,[1]LUTs!A$2:B$10, 2, FALSE)</f>
        <v>Western Australia</v>
      </c>
      <c r="G662" t="str">
        <f>VLOOKUP($E662,[1]LUTs!$AA$2:$AG$194, 4, FALSE)</f>
        <v>Minimal use</v>
      </c>
      <c r="H662" t="str">
        <f>VLOOKUP($E662,[1]LUTs!$AA$2:$AG$194,5,FALSE)</f>
        <v>Nature conservation</v>
      </c>
      <c r="I662" t="str">
        <f>VLOOKUP($E662,[1]LUTs!$AA$2:$AG$194,6,FALSE)</f>
        <v>Non-agriculture</v>
      </c>
      <c r="J662" t="str">
        <f>VLOOKUP($E662,[1]LUTs!$AA$2:$AG$194,7,FALSE)</f>
        <v>Dryland</v>
      </c>
    </row>
    <row r="663" spans="1:10" x14ac:dyDescent="0.3">
      <c r="A663">
        <v>377</v>
      </c>
      <c r="B663">
        <v>7542</v>
      </c>
      <c r="C663">
        <f t="shared" si="10"/>
        <v>1885.5</v>
      </c>
      <c r="D663">
        <v>5</v>
      </c>
      <c r="E663">
        <v>134</v>
      </c>
      <c r="F663" t="str">
        <f>VLOOKUP(D663,[1]LUTs!A$2:B$10, 2, FALSE)</f>
        <v>Western Australia</v>
      </c>
      <c r="G663" t="str">
        <f>VLOOKUP($E663,[1]LUTs!$AA$2:$AG$194, 4, FALSE)</f>
        <v>Minimal use</v>
      </c>
      <c r="H663" t="str">
        <f>VLOOKUP($E663,[1]LUTs!$AA$2:$AG$194,5,FALSE)</f>
        <v>Nature conservation</v>
      </c>
      <c r="I663" t="str">
        <f>VLOOKUP($E663,[1]LUTs!$AA$2:$AG$194,6,FALSE)</f>
        <v>Non-agriculture</v>
      </c>
      <c r="J663" t="str">
        <f>VLOOKUP($E663,[1]LUTs!$AA$2:$AG$194,7,FALSE)</f>
        <v>Dryland</v>
      </c>
    </row>
    <row r="664" spans="1:10" x14ac:dyDescent="0.3">
      <c r="A664">
        <v>183</v>
      </c>
      <c r="B664">
        <v>326637378</v>
      </c>
      <c r="C664">
        <f t="shared" si="10"/>
        <v>81659344.5</v>
      </c>
      <c r="D664">
        <v>5</v>
      </c>
      <c r="E664">
        <v>210</v>
      </c>
      <c r="F664" t="str">
        <f>VLOOKUP(D664,[1]LUTs!A$2:B$10, 2, FALSE)</f>
        <v>Western Australia</v>
      </c>
      <c r="G664" t="str">
        <f>VLOOKUP($E664,[1]LUTs!$AA$2:$AG$194, 4, FALSE)</f>
        <v>Grazing native vegetation</v>
      </c>
      <c r="H664" t="str">
        <f>VLOOKUP($E664,[1]LUTs!$AA$2:$AG$194,5,FALSE)</f>
        <v>Livestock production</v>
      </c>
      <c r="I664" t="str">
        <f>VLOOKUP($E664,[1]LUTs!$AA$2:$AG$194,6,FALSE)</f>
        <v>Agriculture</v>
      </c>
      <c r="J664" t="str">
        <f>VLOOKUP($E664,[1]LUTs!$AA$2:$AG$194,7,FALSE)</f>
        <v>Dryland</v>
      </c>
    </row>
    <row r="665" spans="1:10" x14ac:dyDescent="0.3">
      <c r="A665">
        <v>631</v>
      </c>
      <c r="B665">
        <v>6946659</v>
      </c>
      <c r="C665">
        <f t="shared" si="10"/>
        <v>1736664.75</v>
      </c>
      <c r="D665">
        <v>5</v>
      </c>
      <c r="E665">
        <v>220</v>
      </c>
      <c r="F665" t="str">
        <f>VLOOKUP(D665,[1]LUTs!A$2:B$10, 2, FALSE)</f>
        <v>Western Australia</v>
      </c>
      <c r="G665" t="str">
        <f>VLOOKUP($E665,[1]LUTs!$AA$2:$AG$194, 4, FALSE)</f>
        <v>Production native forests</v>
      </c>
      <c r="H665" t="str">
        <f>VLOOKUP($E665,[1]LUTs!$AA$2:$AG$194,5,FALSE)</f>
        <v>Forests and plantations</v>
      </c>
      <c r="I665" t="str">
        <f>VLOOKUP($E665,[1]LUTs!$AA$2:$AG$194,6,FALSE)</f>
        <v>Non-agriculture</v>
      </c>
      <c r="J665" t="str">
        <f>VLOOKUP($E665,[1]LUTs!$AA$2:$AG$194,7,FALSE)</f>
        <v>Dryland</v>
      </c>
    </row>
    <row r="666" spans="1:10" x14ac:dyDescent="0.3">
      <c r="A666">
        <v>654</v>
      </c>
      <c r="B666">
        <v>503</v>
      </c>
      <c r="C666">
        <f t="shared" si="10"/>
        <v>125.75</v>
      </c>
      <c r="D666">
        <v>5</v>
      </c>
      <c r="E666">
        <v>221</v>
      </c>
      <c r="F666" t="str">
        <f>VLOOKUP(D666,[1]LUTs!A$2:B$10, 2, FALSE)</f>
        <v>Western Australia</v>
      </c>
      <c r="G666" t="str">
        <f>VLOOKUP($E666,[1]LUTs!$AA$2:$AG$194, 4, FALSE)</f>
        <v>Production native forests</v>
      </c>
      <c r="H666" t="str">
        <f>VLOOKUP($E666,[1]LUTs!$AA$2:$AG$194,5,FALSE)</f>
        <v>Forests and plantations</v>
      </c>
      <c r="I666" t="str">
        <f>VLOOKUP($E666,[1]LUTs!$AA$2:$AG$194,6,FALSE)</f>
        <v>Non-agriculture</v>
      </c>
      <c r="J666" t="str">
        <f>VLOOKUP($E666,[1]LUTs!$AA$2:$AG$194,7,FALSE)</f>
        <v>Dryland</v>
      </c>
    </row>
    <row r="667" spans="1:10" x14ac:dyDescent="0.3">
      <c r="A667">
        <v>579</v>
      </c>
      <c r="B667">
        <v>13</v>
      </c>
      <c r="C667">
        <f t="shared" si="10"/>
        <v>3.25</v>
      </c>
      <c r="D667">
        <v>5</v>
      </c>
      <c r="E667">
        <v>222</v>
      </c>
      <c r="F667" t="str">
        <f>VLOOKUP(D667,[1]LUTs!A$2:B$10, 2, FALSE)</f>
        <v>Western Australia</v>
      </c>
      <c r="G667" t="str">
        <f>VLOOKUP($E667,[1]LUTs!$AA$2:$AG$194, 4, FALSE)</f>
        <v>Production native forests</v>
      </c>
      <c r="H667" t="str">
        <f>VLOOKUP($E667,[1]LUTs!$AA$2:$AG$194,5,FALSE)</f>
        <v>Forests and plantations</v>
      </c>
      <c r="I667" t="str">
        <f>VLOOKUP($E667,[1]LUTs!$AA$2:$AG$194,6,FALSE)</f>
        <v>Non-agriculture</v>
      </c>
      <c r="J667" t="str">
        <f>VLOOKUP($E667,[1]LUTs!$AA$2:$AG$194,7,FALSE)</f>
        <v>Dryland</v>
      </c>
    </row>
    <row r="668" spans="1:10" x14ac:dyDescent="0.3">
      <c r="A668">
        <v>512</v>
      </c>
      <c r="B668">
        <v>1658733</v>
      </c>
      <c r="C668">
        <f t="shared" si="10"/>
        <v>414683.25</v>
      </c>
      <c r="D668">
        <v>5</v>
      </c>
      <c r="E668">
        <v>310</v>
      </c>
      <c r="F668" t="str">
        <f>VLOOKUP(D668,[1]LUTs!A$2:B$10, 2, FALSE)</f>
        <v>Western Australia</v>
      </c>
      <c r="G668" t="str">
        <f>VLOOKUP($E668,[1]LUTs!$AA$2:$AG$194, 4, FALSE)</f>
        <v>Plantation forests (commercial and other)</v>
      </c>
      <c r="H668" t="str">
        <f>VLOOKUP($E668,[1]LUTs!$AA$2:$AG$194,5,FALSE)</f>
        <v>Forests and plantations</v>
      </c>
      <c r="I668" t="str">
        <f>VLOOKUP($E668,[1]LUTs!$AA$2:$AG$194,6,FALSE)</f>
        <v>Non-agriculture</v>
      </c>
      <c r="J668" t="str">
        <f>VLOOKUP($E668,[1]LUTs!$AA$2:$AG$194,7,FALSE)</f>
        <v>Dryland</v>
      </c>
    </row>
    <row r="669" spans="1:10" x14ac:dyDescent="0.3">
      <c r="A669">
        <v>601</v>
      </c>
      <c r="B669">
        <v>26267</v>
      </c>
      <c r="C669">
        <f t="shared" si="10"/>
        <v>6566.75</v>
      </c>
      <c r="D669">
        <v>5</v>
      </c>
      <c r="E669">
        <v>311</v>
      </c>
      <c r="F669" t="str">
        <f>VLOOKUP(D669,[1]LUTs!A$2:B$10, 2, FALSE)</f>
        <v>Western Australia</v>
      </c>
      <c r="G669" t="str">
        <f>VLOOKUP($E669,[1]LUTs!$AA$2:$AG$194, 4, FALSE)</f>
        <v>Plantation forests (commercial and other)</v>
      </c>
      <c r="H669" t="str">
        <f>VLOOKUP($E669,[1]LUTs!$AA$2:$AG$194,5,FALSE)</f>
        <v>Forests and plantations</v>
      </c>
      <c r="I669" t="str">
        <f>VLOOKUP($E669,[1]LUTs!$AA$2:$AG$194,6,FALSE)</f>
        <v>Non-agriculture</v>
      </c>
      <c r="J669" t="str">
        <f>VLOOKUP($E669,[1]LUTs!$AA$2:$AG$194,7,FALSE)</f>
        <v>Dryland</v>
      </c>
    </row>
    <row r="670" spans="1:10" x14ac:dyDescent="0.3">
      <c r="A670">
        <v>321</v>
      </c>
      <c r="B670">
        <v>86897</v>
      </c>
      <c r="C670">
        <f t="shared" si="10"/>
        <v>21724.25</v>
      </c>
      <c r="D670">
        <v>5</v>
      </c>
      <c r="E670">
        <v>312</v>
      </c>
      <c r="F670" t="str">
        <f>VLOOKUP(D670,[1]LUTs!A$2:B$10, 2, FALSE)</f>
        <v>Western Australia</v>
      </c>
      <c r="G670" t="str">
        <f>VLOOKUP($E670,[1]LUTs!$AA$2:$AG$194, 4, FALSE)</f>
        <v>Plantation forests (commercial and other)</v>
      </c>
      <c r="H670" t="str">
        <f>VLOOKUP($E670,[1]LUTs!$AA$2:$AG$194,5,FALSE)</f>
        <v>Forests and plantations</v>
      </c>
      <c r="I670" t="str">
        <f>VLOOKUP($E670,[1]LUTs!$AA$2:$AG$194,6,FALSE)</f>
        <v>Non-agriculture</v>
      </c>
      <c r="J670" t="str">
        <f>VLOOKUP($E670,[1]LUTs!$AA$2:$AG$194,7,FALSE)</f>
        <v>Dryland</v>
      </c>
    </row>
    <row r="671" spans="1:10" x14ac:dyDescent="0.3">
      <c r="A671">
        <v>469</v>
      </c>
      <c r="B671">
        <v>71911</v>
      </c>
      <c r="C671">
        <f t="shared" si="10"/>
        <v>17977.75</v>
      </c>
      <c r="D671">
        <v>5</v>
      </c>
      <c r="E671">
        <v>313</v>
      </c>
      <c r="F671" t="str">
        <f>VLOOKUP(D671,[1]LUTs!A$2:B$10, 2, FALSE)</f>
        <v>Western Australia</v>
      </c>
      <c r="G671" t="str">
        <f>VLOOKUP($E671,[1]LUTs!$AA$2:$AG$194, 4, FALSE)</f>
        <v>Plantation forests (commercial and other)</v>
      </c>
      <c r="H671" t="str">
        <f>VLOOKUP($E671,[1]LUTs!$AA$2:$AG$194,5,FALSE)</f>
        <v>Forests and plantations</v>
      </c>
      <c r="I671" t="str">
        <f>VLOOKUP($E671,[1]LUTs!$AA$2:$AG$194,6,FALSE)</f>
        <v>Non-agriculture</v>
      </c>
      <c r="J671" t="str">
        <f>VLOOKUP($E671,[1]LUTs!$AA$2:$AG$194,7,FALSE)</f>
        <v>Dryland</v>
      </c>
    </row>
    <row r="672" spans="1:10" x14ac:dyDescent="0.3">
      <c r="A672">
        <v>455</v>
      </c>
      <c r="B672">
        <v>68026</v>
      </c>
      <c r="C672">
        <f t="shared" si="10"/>
        <v>17006.5</v>
      </c>
      <c r="D672">
        <v>5</v>
      </c>
      <c r="E672">
        <v>314</v>
      </c>
      <c r="F672" t="str">
        <f>VLOOKUP(D672,[1]LUTs!A$2:B$10, 2, FALSE)</f>
        <v>Western Australia</v>
      </c>
      <c r="G672" t="str">
        <f>VLOOKUP($E672,[1]LUTs!$AA$2:$AG$194, 4, FALSE)</f>
        <v>Plantation forests (commercial and other)</v>
      </c>
      <c r="H672" t="str">
        <f>VLOOKUP($E672,[1]LUTs!$AA$2:$AG$194,5,FALSE)</f>
        <v>Forests and plantations</v>
      </c>
      <c r="I672" t="str">
        <f>VLOOKUP($E672,[1]LUTs!$AA$2:$AG$194,6,FALSE)</f>
        <v>Non-agriculture</v>
      </c>
      <c r="J672" t="str">
        <f>VLOOKUP($E672,[1]LUTs!$AA$2:$AG$194,7,FALSE)</f>
        <v>Dryland</v>
      </c>
    </row>
    <row r="673" spans="1:10" x14ac:dyDescent="0.3">
      <c r="A673">
        <v>433</v>
      </c>
      <c r="B673">
        <v>6902985</v>
      </c>
      <c r="C673">
        <f t="shared" si="10"/>
        <v>1725746.25</v>
      </c>
      <c r="D673">
        <v>5</v>
      </c>
      <c r="E673">
        <v>320</v>
      </c>
      <c r="F673" t="str">
        <f>VLOOKUP(D673,[1]LUTs!A$2:B$10, 2, FALSE)</f>
        <v>Western Australia</v>
      </c>
      <c r="G673" t="str">
        <f>VLOOKUP($E673,[1]LUTs!$AA$2:$AG$194, 4, FALSE)</f>
        <v>Grazing modified pastures</v>
      </c>
      <c r="H673" t="str">
        <f>VLOOKUP($E673,[1]LUTs!$AA$2:$AG$194,5,FALSE)</f>
        <v>Livestock production</v>
      </c>
      <c r="I673" t="str">
        <f>VLOOKUP($E673,[1]LUTs!$AA$2:$AG$194,6,FALSE)</f>
        <v>Agriculture</v>
      </c>
      <c r="J673" t="str">
        <f>VLOOKUP($E673,[1]LUTs!$AA$2:$AG$194,7,FALSE)</f>
        <v>Dryland</v>
      </c>
    </row>
    <row r="674" spans="1:10" x14ac:dyDescent="0.3">
      <c r="A674">
        <v>643</v>
      </c>
      <c r="B674">
        <v>10681</v>
      </c>
      <c r="C674">
        <f t="shared" si="10"/>
        <v>2670.25</v>
      </c>
      <c r="D674">
        <v>5</v>
      </c>
      <c r="E674">
        <v>321</v>
      </c>
      <c r="F674" t="str">
        <f>VLOOKUP(D674,[1]LUTs!A$2:B$10, 2, FALSE)</f>
        <v>Western Australia</v>
      </c>
      <c r="G674" t="str">
        <f>VLOOKUP($E674,[1]LUTs!$AA$2:$AG$194, 4, FALSE)</f>
        <v>Grazing modified pastures</v>
      </c>
      <c r="H674" t="str">
        <f>VLOOKUP($E674,[1]LUTs!$AA$2:$AG$194,5,FALSE)</f>
        <v>Livestock production</v>
      </c>
      <c r="I674" t="str">
        <f>VLOOKUP($E674,[1]LUTs!$AA$2:$AG$194,6,FALSE)</f>
        <v>Agriculture</v>
      </c>
      <c r="J674" t="str">
        <f>VLOOKUP($E674,[1]LUTs!$AA$2:$AG$194,7,FALSE)</f>
        <v>Dryland</v>
      </c>
    </row>
    <row r="675" spans="1:10" x14ac:dyDescent="0.3">
      <c r="A675">
        <v>536</v>
      </c>
      <c r="B675">
        <v>95926</v>
      </c>
      <c r="C675">
        <f t="shared" si="10"/>
        <v>23981.5</v>
      </c>
      <c r="D675">
        <v>5</v>
      </c>
      <c r="E675">
        <v>322</v>
      </c>
      <c r="F675" t="str">
        <f>VLOOKUP(D675,[1]LUTs!A$2:B$10, 2, FALSE)</f>
        <v>Western Australia</v>
      </c>
      <c r="G675" t="str">
        <f>VLOOKUP($E675,[1]LUTs!$AA$2:$AG$194, 4, FALSE)</f>
        <v>Grazing modified pastures</v>
      </c>
      <c r="H675" t="str">
        <f>VLOOKUP($E675,[1]LUTs!$AA$2:$AG$194,5,FALSE)</f>
        <v>Livestock production</v>
      </c>
      <c r="I675" t="str">
        <f>VLOOKUP($E675,[1]LUTs!$AA$2:$AG$194,6,FALSE)</f>
        <v>Agriculture</v>
      </c>
      <c r="J675" t="str">
        <f>VLOOKUP($E675,[1]LUTs!$AA$2:$AG$194,7,FALSE)</f>
        <v>Dryland</v>
      </c>
    </row>
    <row r="676" spans="1:10" x14ac:dyDescent="0.3">
      <c r="A676">
        <v>718</v>
      </c>
      <c r="B676">
        <v>1704</v>
      </c>
      <c r="C676">
        <f t="shared" si="10"/>
        <v>426</v>
      </c>
      <c r="D676">
        <v>5</v>
      </c>
      <c r="E676">
        <v>323</v>
      </c>
      <c r="F676" t="str">
        <f>VLOOKUP(D676,[1]LUTs!A$2:B$10, 2, FALSE)</f>
        <v>Western Australia</v>
      </c>
      <c r="G676" t="str">
        <f>VLOOKUP($E676,[1]LUTs!$AA$2:$AG$194, 4, FALSE)</f>
        <v>Grazing modified pastures</v>
      </c>
      <c r="H676" t="str">
        <f>VLOOKUP($E676,[1]LUTs!$AA$2:$AG$194,5,FALSE)</f>
        <v>Livestock production</v>
      </c>
      <c r="I676" t="str">
        <f>VLOOKUP($E676,[1]LUTs!$AA$2:$AG$194,6,FALSE)</f>
        <v>Agriculture</v>
      </c>
      <c r="J676" t="str">
        <f>VLOOKUP($E676,[1]LUTs!$AA$2:$AG$194,7,FALSE)</f>
        <v>Dryland</v>
      </c>
    </row>
    <row r="677" spans="1:10" x14ac:dyDescent="0.3">
      <c r="A677">
        <v>721</v>
      </c>
      <c r="B677">
        <v>268</v>
      </c>
      <c r="C677">
        <f t="shared" si="10"/>
        <v>67</v>
      </c>
      <c r="D677">
        <v>5</v>
      </c>
      <c r="E677">
        <v>324</v>
      </c>
      <c r="F677" t="str">
        <f>VLOOKUP(D677,[1]LUTs!A$2:B$10, 2, FALSE)</f>
        <v>Western Australia</v>
      </c>
      <c r="G677" t="str">
        <f>VLOOKUP($E677,[1]LUTs!$AA$2:$AG$194, 4, FALSE)</f>
        <v>Grazing modified pastures</v>
      </c>
      <c r="H677" t="str">
        <f>VLOOKUP($E677,[1]LUTs!$AA$2:$AG$194,5,FALSE)</f>
        <v>Livestock production</v>
      </c>
      <c r="I677" t="str">
        <f>VLOOKUP($E677,[1]LUTs!$AA$2:$AG$194,6,FALSE)</f>
        <v>Agriculture</v>
      </c>
      <c r="J677" t="str">
        <f>VLOOKUP($E677,[1]LUTs!$AA$2:$AG$194,7,FALSE)</f>
        <v>Dryland</v>
      </c>
    </row>
    <row r="678" spans="1:10" x14ac:dyDescent="0.3">
      <c r="A678">
        <v>714</v>
      </c>
      <c r="B678">
        <v>14501</v>
      </c>
      <c r="C678">
        <f t="shared" si="10"/>
        <v>3625.25</v>
      </c>
      <c r="D678">
        <v>5</v>
      </c>
      <c r="E678">
        <v>325</v>
      </c>
      <c r="F678" t="str">
        <f>VLOOKUP(D678,[1]LUTs!A$2:B$10, 2, FALSE)</f>
        <v>Western Australia</v>
      </c>
      <c r="G678" t="str">
        <f>VLOOKUP($E678,[1]LUTs!$AA$2:$AG$194, 4, FALSE)</f>
        <v>Grazing modified pastures</v>
      </c>
      <c r="H678" t="str">
        <f>VLOOKUP($E678,[1]LUTs!$AA$2:$AG$194,5,FALSE)</f>
        <v>Livestock production</v>
      </c>
      <c r="I678" t="str">
        <f>VLOOKUP($E678,[1]LUTs!$AA$2:$AG$194,6,FALSE)</f>
        <v>Agriculture</v>
      </c>
      <c r="J678" t="str">
        <f>VLOOKUP($E678,[1]LUTs!$AA$2:$AG$194,7,FALSE)</f>
        <v>Dryland</v>
      </c>
    </row>
    <row r="679" spans="1:10" x14ac:dyDescent="0.3">
      <c r="A679">
        <v>432</v>
      </c>
      <c r="B679">
        <v>56076822</v>
      </c>
      <c r="C679">
        <f t="shared" si="10"/>
        <v>14019205.5</v>
      </c>
      <c r="D679">
        <v>5</v>
      </c>
      <c r="E679">
        <v>330</v>
      </c>
      <c r="F679" t="str">
        <f>VLOOKUP(D679,[1]LUTs!A$2:B$10, 2, FALSE)</f>
        <v>Western Australia</v>
      </c>
      <c r="G679" t="str">
        <f>VLOOKUP($E679,[1]LUTs!$AA$2:$AG$194, 4, FALSE)</f>
        <v>Dryland cropping</v>
      </c>
      <c r="H679" t="str">
        <f>VLOOKUP($E679,[1]LUTs!$AA$2:$AG$194,5,FALSE)</f>
        <v>Cropping</v>
      </c>
      <c r="I679" t="str">
        <f>VLOOKUP($E679,[1]LUTs!$AA$2:$AG$194,6,FALSE)</f>
        <v>Agriculture</v>
      </c>
      <c r="J679" t="str">
        <f>VLOOKUP($E679,[1]LUTs!$AA$2:$AG$194,7,FALSE)</f>
        <v>Dryland</v>
      </c>
    </row>
    <row r="680" spans="1:10" x14ac:dyDescent="0.3">
      <c r="A680">
        <v>656</v>
      </c>
      <c r="B680">
        <v>1503</v>
      </c>
      <c r="C680">
        <f t="shared" si="10"/>
        <v>375.75</v>
      </c>
      <c r="D680">
        <v>5</v>
      </c>
      <c r="E680">
        <v>333</v>
      </c>
      <c r="F680" t="str">
        <f>VLOOKUP(D680,[1]LUTs!A$2:B$10, 2, FALSE)</f>
        <v>Western Australia</v>
      </c>
      <c r="G680" t="str">
        <f>VLOOKUP($E680,[1]LUTs!$AA$2:$AG$194, 4, FALSE)</f>
        <v>Dryland cropping</v>
      </c>
      <c r="H680" t="str">
        <f>VLOOKUP($E680,[1]LUTs!$AA$2:$AG$194,5,FALSE)</f>
        <v>Cropping</v>
      </c>
      <c r="I680" t="str">
        <f>VLOOKUP($E680,[1]LUTs!$AA$2:$AG$194,6,FALSE)</f>
        <v>Agriculture</v>
      </c>
      <c r="J680" t="str">
        <f>VLOOKUP($E680,[1]LUTs!$AA$2:$AG$194,7,FALSE)</f>
        <v>Dryland</v>
      </c>
    </row>
    <row r="681" spans="1:10" x14ac:dyDescent="0.3">
      <c r="A681">
        <v>608</v>
      </c>
      <c r="B681">
        <v>1185</v>
      </c>
      <c r="C681">
        <f t="shared" si="10"/>
        <v>296.25</v>
      </c>
      <c r="D681">
        <v>5</v>
      </c>
      <c r="E681">
        <v>340</v>
      </c>
      <c r="F681" t="str">
        <f>VLOOKUP(D681,[1]LUTs!A$2:B$10, 2, FALSE)</f>
        <v>Western Australia</v>
      </c>
      <c r="G681" t="str">
        <f>VLOOKUP($E681,[1]LUTs!$AA$2:$AG$194, 4, FALSE)</f>
        <v>Dryland horticulture</v>
      </c>
      <c r="H681" t="str">
        <f>VLOOKUP($E681,[1]LUTs!$AA$2:$AG$194,5,FALSE)</f>
        <v>Horticulture</v>
      </c>
      <c r="I681" t="str">
        <f>VLOOKUP($E681,[1]LUTs!$AA$2:$AG$194,6,FALSE)</f>
        <v>Agriculture</v>
      </c>
      <c r="J681" t="str">
        <f>VLOOKUP($E681,[1]LUTs!$AA$2:$AG$194,7,FALSE)</f>
        <v>Dryland</v>
      </c>
    </row>
    <row r="682" spans="1:10" x14ac:dyDescent="0.3">
      <c r="A682">
        <v>889</v>
      </c>
      <c r="B682">
        <v>10</v>
      </c>
      <c r="C682">
        <f t="shared" si="10"/>
        <v>2.5</v>
      </c>
      <c r="D682">
        <v>5</v>
      </c>
      <c r="E682">
        <v>341</v>
      </c>
      <c r="F682" t="str">
        <f>VLOOKUP(D682,[1]LUTs!A$2:B$10, 2, FALSE)</f>
        <v>Western Australia</v>
      </c>
      <c r="G682" t="str">
        <f>VLOOKUP($E682,[1]LUTs!$AA$2:$AG$194, 4, FALSE)</f>
        <v>Dryland horticulture</v>
      </c>
      <c r="H682" t="str">
        <f>VLOOKUP($E682,[1]LUTs!$AA$2:$AG$194,5,FALSE)</f>
        <v>Horticulture</v>
      </c>
      <c r="I682" t="str">
        <f>VLOOKUP($E682,[1]LUTs!$AA$2:$AG$194,6,FALSE)</f>
        <v>Agriculture</v>
      </c>
      <c r="J682" t="str">
        <f>VLOOKUP($E682,[1]LUTs!$AA$2:$AG$194,7,FALSE)</f>
        <v>Dryland</v>
      </c>
    </row>
    <row r="683" spans="1:10" x14ac:dyDescent="0.3">
      <c r="A683">
        <v>616</v>
      </c>
      <c r="B683">
        <v>116</v>
      </c>
      <c r="C683">
        <f t="shared" si="10"/>
        <v>29</v>
      </c>
      <c r="D683">
        <v>5</v>
      </c>
      <c r="E683">
        <v>342</v>
      </c>
      <c r="F683" t="str">
        <f>VLOOKUP(D683,[1]LUTs!A$2:B$10, 2, FALSE)</f>
        <v>Western Australia</v>
      </c>
      <c r="G683" t="str">
        <f>VLOOKUP($E683,[1]LUTs!$AA$2:$AG$194, 4, FALSE)</f>
        <v>Dryland horticulture</v>
      </c>
      <c r="H683" t="str">
        <f>VLOOKUP($E683,[1]LUTs!$AA$2:$AG$194,5,FALSE)</f>
        <v>Horticulture</v>
      </c>
      <c r="I683" t="str">
        <f>VLOOKUP($E683,[1]LUTs!$AA$2:$AG$194,6,FALSE)</f>
        <v>Agriculture</v>
      </c>
      <c r="J683" t="str">
        <f>VLOOKUP($E683,[1]LUTs!$AA$2:$AG$194,7,FALSE)</f>
        <v>Dryland</v>
      </c>
    </row>
    <row r="684" spans="1:10" x14ac:dyDescent="0.3">
      <c r="A684">
        <v>896</v>
      </c>
      <c r="B684">
        <v>2</v>
      </c>
      <c r="C684">
        <f t="shared" si="10"/>
        <v>0.5</v>
      </c>
      <c r="D684">
        <v>5</v>
      </c>
      <c r="E684">
        <v>344</v>
      </c>
      <c r="F684" t="str">
        <f>VLOOKUP(D684,[1]LUTs!A$2:B$10, 2, FALSE)</f>
        <v>Western Australia</v>
      </c>
      <c r="G684" t="str">
        <f>VLOOKUP($E684,[1]LUTs!$AA$2:$AG$194, 4, FALSE)</f>
        <v>Dryland horticulture</v>
      </c>
      <c r="H684" t="str">
        <f>VLOOKUP($E684,[1]LUTs!$AA$2:$AG$194,5,FALSE)</f>
        <v>Horticulture</v>
      </c>
      <c r="I684" t="str">
        <f>VLOOKUP($E684,[1]LUTs!$AA$2:$AG$194,6,FALSE)</f>
        <v>Agriculture</v>
      </c>
      <c r="J684" t="str">
        <f>VLOOKUP($E684,[1]LUTs!$AA$2:$AG$194,7,FALSE)</f>
        <v>Dryland</v>
      </c>
    </row>
    <row r="685" spans="1:10" x14ac:dyDescent="0.3">
      <c r="A685">
        <v>600</v>
      </c>
      <c r="B685">
        <v>257</v>
      </c>
      <c r="C685">
        <f t="shared" si="10"/>
        <v>64.25</v>
      </c>
      <c r="D685">
        <v>5</v>
      </c>
      <c r="E685">
        <v>346</v>
      </c>
      <c r="F685" t="str">
        <f>VLOOKUP(D685,[1]LUTs!A$2:B$10, 2, FALSE)</f>
        <v>Western Australia</v>
      </c>
      <c r="G685" t="str">
        <f>VLOOKUP($E685,[1]LUTs!$AA$2:$AG$194, 4, FALSE)</f>
        <v>Dryland horticulture</v>
      </c>
      <c r="H685" t="str">
        <f>VLOOKUP($E685,[1]LUTs!$AA$2:$AG$194,5,FALSE)</f>
        <v>Horticulture</v>
      </c>
      <c r="I685" t="str">
        <f>VLOOKUP($E685,[1]LUTs!$AA$2:$AG$194,6,FALSE)</f>
        <v>Agriculture</v>
      </c>
      <c r="J685" t="str">
        <f>VLOOKUP($E685,[1]LUTs!$AA$2:$AG$194,7,FALSE)</f>
        <v>Dryland</v>
      </c>
    </row>
    <row r="686" spans="1:10" x14ac:dyDescent="0.3">
      <c r="A686">
        <v>724</v>
      </c>
      <c r="B686">
        <v>137</v>
      </c>
      <c r="C686">
        <f t="shared" si="10"/>
        <v>34.25</v>
      </c>
      <c r="D686">
        <v>5</v>
      </c>
      <c r="E686">
        <v>347</v>
      </c>
      <c r="F686" t="str">
        <f>VLOOKUP(D686,[1]LUTs!A$2:B$10, 2, FALSE)</f>
        <v>Western Australia</v>
      </c>
      <c r="G686" t="str">
        <f>VLOOKUP($E686,[1]LUTs!$AA$2:$AG$194, 4, FALSE)</f>
        <v>Dryland horticulture</v>
      </c>
      <c r="H686" t="str">
        <f>VLOOKUP($E686,[1]LUTs!$AA$2:$AG$194,5,FALSE)</f>
        <v>Horticulture</v>
      </c>
      <c r="I686" t="str">
        <f>VLOOKUP($E686,[1]LUTs!$AA$2:$AG$194,6,FALSE)</f>
        <v>Agriculture</v>
      </c>
      <c r="J686" t="str">
        <f>VLOOKUP($E686,[1]LUTs!$AA$2:$AG$194,7,FALSE)</f>
        <v>Dryland</v>
      </c>
    </row>
    <row r="687" spans="1:10" x14ac:dyDescent="0.3">
      <c r="A687">
        <v>660</v>
      </c>
      <c r="B687">
        <v>154</v>
      </c>
      <c r="C687">
        <f t="shared" si="10"/>
        <v>38.5</v>
      </c>
      <c r="D687">
        <v>5</v>
      </c>
      <c r="E687">
        <v>350</v>
      </c>
      <c r="F687" t="str">
        <f>VLOOKUP(D687,[1]LUTs!A$2:B$10, 2, FALSE)</f>
        <v>Western Australia</v>
      </c>
      <c r="G687" t="str">
        <f>VLOOKUP($E687,[1]LUTs!$AA$2:$AG$194, 4, FALSE)</f>
        <v>Dryland horticulture</v>
      </c>
      <c r="H687" t="str">
        <f>VLOOKUP($E687,[1]LUTs!$AA$2:$AG$194,5,FALSE)</f>
        <v>Horticulture</v>
      </c>
      <c r="I687" t="str">
        <f>VLOOKUP($E687,[1]LUTs!$AA$2:$AG$194,6,FALSE)</f>
        <v>Agriculture</v>
      </c>
      <c r="J687" t="str">
        <f>VLOOKUP($E687,[1]LUTs!$AA$2:$AG$194,7,FALSE)</f>
        <v>Dryland</v>
      </c>
    </row>
    <row r="688" spans="1:10" x14ac:dyDescent="0.3">
      <c r="A688">
        <v>914</v>
      </c>
      <c r="B688">
        <v>21</v>
      </c>
      <c r="C688">
        <f t="shared" si="10"/>
        <v>5.25</v>
      </c>
      <c r="D688">
        <v>5</v>
      </c>
      <c r="E688">
        <v>352</v>
      </c>
      <c r="F688" t="str">
        <f>VLOOKUP(D688,[1]LUTs!A$2:B$10, 2, FALSE)</f>
        <v>Western Australia</v>
      </c>
      <c r="G688" t="str">
        <f>VLOOKUP($E688,[1]LUTs!$AA$2:$AG$194, 4, FALSE)</f>
        <v>Dryland horticulture</v>
      </c>
      <c r="H688" t="str">
        <f>VLOOKUP($E688,[1]LUTs!$AA$2:$AG$194,5,FALSE)</f>
        <v>Horticulture</v>
      </c>
      <c r="I688" t="str">
        <f>VLOOKUP($E688,[1]LUTs!$AA$2:$AG$194,6,FALSE)</f>
        <v>Agriculture</v>
      </c>
      <c r="J688" t="str">
        <f>VLOOKUP($E688,[1]LUTs!$AA$2:$AG$194,7,FALSE)</f>
        <v>Dryland</v>
      </c>
    </row>
    <row r="689" spans="1:10" x14ac:dyDescent="0.3">
      <c r="A689">
        <v>575</v>
      </c>
      <c r="B689">
        <v>12196</v>
      </c>
      <c r="C689">
        <f t="shared" si="10"/>
        <v>3049</v>
      </c>
      <c r="D689">
        <v>5</v>
      </c>
      <c r="E689">
        <v>360</v>
      </c>
      <c r="F689" t="str">
        <f>VLOOKUP(D689,[1]LUTs!A$2:B$10, 2, FALSE)</f>
        <v>Western Australia</v>
      </c>
      <c r="G689" t="str">
        <f>VLOOKUP($E689,[1]LUTs!$AA$2:$AG$194, 4, FALSE)</f>
        <v>Land in transition</v>
      </c>
      <c r="H689" t="str">
        <f>VLOOKUP($E689,[1]LUTs!$AA$2:$AG$194,5,FALSE)</f>
        <v>Livestock production</v>
      </c>
      <c r="I689" t="str">
        <f>VLOOKUP($E689,[1]LUTs!$AA$2:$AG$194,6,FALSE)</f>
        <v>Agriculture</v>
      </c>
      <c r="J689" t="str">
        <f>VLOOKUP($E689,[1]LUTs!$AA$2:$AG$194,7,FALSE)</f>
        <v>Dryland</v>
      </c>
    </row>
    <row r="690" spans="1:10" x14ac:dyDescent="0.3">
      <c r="A690">
        <v>189</v>
      </c>
      <c r="B690">
        <v>52269</v>
      </c>
      <c r="C690">
        <f t="shared" si="10"/>
        <v>13067.25</v>
      </c>
      <c r="D690">
        <v>5</v>
      </c>
      <c r="E690">
        <v>361</v>
      </c>
      <c r="F690" t="str">
        <f>VLOOKUP(D690,[1]LUTs!A$2:B$10, 2, FALSE)</f>
        <v>Western Australia</v>
      </c>
      <c r="G690" t="str">
        <f>VLOOKUP($E690,[1]LUTs!$AA$2:$AG$194, 4, FALSE)</f>
        <v>Land in transition</v>
      </c>
      <c r="H690" t="str">
        <f>VLOOKUP($E690,[1]LUTs!$AA$2:$AG$194,5,FALSE)</f>
        <v>Livestock production</v>
      </c>
      <c r="I690" t="str">
        <f>VLOOKUP($E690,[1]LUTs!$AA$2:$AG$194,6,FALSE)</f>
        <v>Agriculture</v>
      </c>
      <c r="J690" t="str">
        <f>VLOOKUP($E690,[1]LUTs!$AA$2:$AG$194,7,FALSE)</f>
        <v>Dryland</v>
      </c>
    </row>
    <row r="691" spans="1:10" x14ac:dyDescent="0.3">
      <c r="A691">
        <v>905</v>
      </c>
      <c r="B691">
        <v>4</v>
      </c>
      <c r="C691">
        <f t="shared" si="10"/>
        <v>1</v>
      </c>
      <c r="D691">
        <v>5</v>
      </c>
      <c r="E691">
        <v>362</v>
      </c>
      <c r="F691" t="str">
        <f>VLOOKUP(D691,[1]LUTs!A$2:B$10, 2, FALSE)</f>
        <v>Western Australia</v>
      </c>
      <c r="G691" t="str">
        <f>VLOOKUP($E691,[1]LUTs!$AA$2:$AG$194, 4, FALSE)</f>
        <v>Land in transition</v>
      </c>
      <c r="H691" t="str">
        <f>VLOOKUP($E691,[1]LUTs!$AA$2:$AG$194,5,FALSE)</f>
        <v>Livestock production</v>
      </c>
      <c r="I691" t="str">
        <f>VLOOKUP($E691,[1]LUTs!$AA$2:$AG$194,6,FALSE)</f>
        <v>Agriculture</v>
      </c>
      <c r="J691" t="str">
        <f>VLOOKUP($E691,[1]LUTs!$AA$2:$AG$194,7,FALSE)</f>
        <v>Dryland</v>
      </c>
    </row>
    <row r="692" spans="1:10" x14ac:dyDescent="0.3">
      <c r="A692">
        <v>592</v>
      </c>
      <c r="B692">
        <v>6729</v>
      </c>
      <c r="C692">
        <f t="shared" si="10"/>
        <v>1682.25</v>
      </c>
      <c r="D692">
        <v>5</v>
      </c>
      <c r="E692">
        <v>363</v>
      </c>
      <c r="F692" t="str">
        <f>VLOOKUP(D692,[1]LUTs!A$2:B$10, 2, FALSE)</f>
        <v>Western Australia</v>
      </c>
      <c r="G692" t="str">
        <f>VLOOKUP($E692,[1]LUTs!$AA$2:$AG$194, 4, FALSE)</f>
        <v>Land in transition</v>
      </c>
      <c r="H692" t="str">
        <f>VLOOKUP($E692,[1]LUTs!$AA$2:$AG$194,5,FALSE)</f>
        <v>Livestock production</v>
      </c>
      <c r="I692" t="str">
        <f>VLOOKUP($E692,[1]LUTs!$AA$2:$AG$194,6,FALSE)</f>
        <v>Agriculture</v>
      </c>
      <c r="J692" t="str">
        <f>VLOOKUP($E692,[1]LUTs!$AA$2:$AG$194,7,FALSE)</f>
        <v>Dryland</v>
      </c>
    </row>
    <row r="693" spans="1:10" x14ac:dyDescent="0.3">
      <c r="A693">
        <v>700</v>
      </c>
      <c r="B693">
        <v>3722</v>
      </c>
      <c r="C693">
        <f t="shared" si="10"/>
        <v>930.5</v>
      </c>
      <c r="D693">
        <v>5</v>
      </c>
      <c r="E693">
        <v>364</v>
      </c>
      <c r="F693" t="str">
        <f>VLOOKUP(D693,[1]LUTs!A$2:B$10, 2, FALSE)</f>
        <v>Western Australia</v>
      </c>
      <c r="G693" t="str">
        <f>VLOOKUP($E693,[1]LUTs!$AA$2:$AG$194, 4, FALSE)</f>
        <v>Land in transition</v>
      </c>
      <c r="H693" t="str">
        <f>VLOOKUP($E693,[1]LUTs!$AA$2:$AG$194,5,FALSE)</f>
        <v>Livestock production</v>
      </c>
      <c r="I693" t="str">
        <f>VLOOKUP($E693,[1]LUTs!$AA$2:$AG$194,6,FALSE)</f>
        <v>Agriculture</v>
      </c>
      <c r="J693" t="str">
        <f>VLOOKUP($E693,[1]LUTs!$AA$2:$AG$194,7,FALSE)</f>
        <v>Dryland</v>
      </c>
    </row>
    <row r="694" spans="1:10" x14ac:dyDescent="0.3">
      <c r="A694">
        <v>629</v>
      </c>
      <c r="B694">
        <v>54</v>
      </c>
      <c r="C694">
        <f t="shared" si="10"/>
        <v>13.5</v>
      </c>
      <c r="D694">
        <v>5</v>
      </c>
      <c r="E694">
        <v>365</v>
      </c>
      <c r="F694" t="str">
        <f>VLOOKUP(D694,[1]LUTs!A$2:B$10, 2, FALSE)</f>
        <v>Western Australia</v>
      </c>
      <c r="G694" t="str">
        <f>VLOOKUP($E694,[1]LUTs!$AA$2:$AG$194, 4, FALSE)</f>
        <v>Land in transition</v>
      </c>
      <c r="H694" t="str">
        <f>VLOOKUP($E694,[1]LUTs!$AA$2:$AG$194,5,FALSE)</f>
        <v>Livestock production</v>
      </c>
      <c r="I694" t="str">
        <f>VLOOKUP($E694,[1]LUTs!$AA$2:$AG$194,6,FALSE)</f>
        <v>Agriculture</v>
      </c>
      <c r="J694" t="str">
        <f>VLOOKUP($E694,[1]LUTs!$AA$2:$AG$194,7,FALSE)</f>
        <v>Dryland</v>
      </c>
    </row>
    <row r="695" spans="1:10" x14ac:dyDescent="0.3">
      <c r="A695">
        <v>625</v>
      </c>
      <c r="B695">
        <v>113</v>
      </c>
      <c r="C695">
        <f t="shared" si="10"/>
        <v>28.25</v>
      </c>
      <c r="D695">
        <v>5</v>
      </c>
      <c r="E695">
        <v>400</v>
      </c>
      <c r="F695" t="str">
        <f>VLOOKUP(D695,[1]LUTs!A$2:B$10, 2, FALSE)</f>
        <v>Western Australia</v>
      </c>
      <c r="G695" t="str">
        <f>VLOOKUP($E695,[1]LUTs!$AA$2:$AG$194, 4, FALSE)</f>
        <v>Irrigated pastures</v>
      </c>
      <c r="H695" t="str">
        <f>VLOOKUP($E695,[1]LUTs!$AA$2:$AG$194,5,FALSE)</f>
        <v>Livestock production</v>
      </c>
      <c r="I695" t="str">
        <f>VLOOKUP($E695,[1]LUTs!$AA$2:$AG$194,6,FALSE)</f>
        <v>Agriculture</v>
      </c>
      <c r="J695" t="str">
        <f>VLOOKUP($E695,[1]LUTs!$AA$2:$AG$194,7,FALSE)</f>
        <v>Irrigated</v>
      </c>
    </row>
    <row r="696" spans="1:10" x14ac:dyDescent="0.3">
      <c r="A696">
        <v>234</v>
      </c>
      <c r="B696">
        <v>1289</v>
      </c>
      <c r="C696">
        <f t="shared" si="10"/>
        <v>322.25</v>
      </c>
      <c r="D696">
        <v>5</v>
      </c>
      <c r="E696">
        <v>410</v>
      </c>
      <c r="F696" t="str">
        <f>VLOOKUP(D696,[1]LUTs!A$2:B$10, 2, FALSE)</f>
        <v>Western Australia</v>
      </c>
      <c r="G696" t="str">
        <f>VLOOKUP($E696,[1]LUTs!$AA$2:$AG$194, 4, FALSE)</f>
        <v>Plantation forests (commercial and other)</v>
      </c>
      <c r="H696" t="str">
        <f>VLOOKUP($E696,[1]LUTs!$AA$2:$AG$194,5,FALSE)</f>
        <v>Forests and plantations</v>
      </c>
      <c r="I696" t="str">
        <f>VLOOKUP($E696,[1]LUTs!$AA$2:$AG$194,6,FALSE)</f>
        <v>Non-agriculture</v>
      </c>
      <c r="J696" t="str">
        <f>VLOOKUP($E696,[1]LUTs!$AA$2:$AG$194,7,FALSE)</f>
        <v>Irrigated</v>
      </c>
    </row>
    <row r="697" spans="1:10" x14ac:dyDescent="0.3">
      <c r="A697">
        <v>226</v>
      </c>
      <c r="B697">
        <v>26971</v>
      </c>
      <c r="C697">
        <f t="shared" si="10"/>
        <v>6742.75</v>
      </c>
      <c r="D697">
        <v>5</v>
      </c>
      <c r="E697">
        <v>411</v>
      </c>
      <c r="F697" t="str">
        <f>VLOOKUP(D697,[1]LUTs!A$2:B$10, 2, FALSE)</f>
        <v>Western Australia</v>
      </c>
      <c r="G697" t="str">
        <f>VLOOKUP($E697,[1]LUTs!$AA$2:$AG$194, 4, FALSE)</f>
        <v>Plantation forests (commercial and other)</v>
      </c>
      <c r="H697" t="str">
        <f>VLOOKUP($E697,[1]LUTs!$AA$2:$AG$194,5,FALSE)</f>
        <v>Forests and plantations</v>
      </c>
      <c r="I697" t="str">
        <f>VLOOKUP($E697,[1]LUTs!$AA$2:$AG$194,6,FALSE)</f>
        <v>Non-agriculture</v>
      </c>
      <c r="J697" t="str">
        <f>VLOOKUP($E697,[1]LUTs!$AA$2:$AG$194,7,FALSE)</f>
        <v>Irrigated</v>
      </c>
    </row>
    <row r="698" spans="1:10" x14ac:dyDescent="0.3">
      <c r="A698">
        <v>628</v>
      </c>
      <c r="B698">
        <v>5</v>
      </c>
      <c r="C698">
        <f t="shared" si="10"/>
        <v>1.25</v>
      </c>
      <c r="D698">
        <v>5</v>
      </c>
      <c r="E698">
        <v>412</v>
      </c>
      <c r="F698" t="str">
        <f>VLOOKUP(D698,[1]LUTs!A$2:B$10, 2, FALSE)</f>
        <v>Western Australia</v>
      </c>
      <c r="G698" t="str">
        <f>VLOOKUP($E698,[1]LUTs!$AA$2:$AG$194, 4, FALSE)</f>
        <v>Plantation forests (commercial and other)</v>
      </c>
      <c r="H698" t="str">
        <f>VLOOKUP($E698,[1]LUTs!$AA$2:$AG$194,5,FALSE)</f>
        <v>Forests and plantations</v>
      </c>
      <c r="I698" t="str">
        <f>VLOOKUP($E698,[1]LUTs!$AA$2:$AG$194,6,FALSE)</f>
        <v>Non-agriculture</v>
      </c>
      <c r="J698" t="str">
        <f>VLOOKUP($E698,[1]LUTs!$AA$2:$AG$194,7,FALSE)</f>
        <v>Irrigated</v>
      </c>
    </row>
    <row r="699" spans="1:10" x14ac:dyDescent="0.3">
      <c r="A699">
        <v>606</v>
      </c>
      <c r="B699">
        <v>290205</v>
      </c>
      <c r="C699">
        <f t="shared" si="10"/>
        <v>72551.25</v>
      </c>
      <c r="D699">
        <v>5</v>
      </c>
      <c r="E699">
        <v>420</v>
      </c>
      <c r="F699" t="str">
        <f>VLOOKUP(D699,[1]LUTs!A$2:B$10, 2, FALSE)</f>
        <v>Western Australia</v>
      </c>
      <c r="G699" t="str">
        <f>VLOOKUP($E699,[1]LUTs!$AA$2:$AG$194, 4, FALSE)</f>
        <v xml:space="preserve">Irrigated pastures </v>
      </c>
      <c r="H699" t="str">
        <f>VLOOKUP($E699,[1]LUTs!$AA$2:$AG$194,5,FALSE)</f>
        <v>Livestock production</v>
      </c>
      <c r="I699" t="str">
        <f>VLOOKUP($E699,[1]LUTs!$AA$2:$AG$194,6,FALSE)</f>
        <v>Agriculture</v>
      </c>
      <c r="J699" t="str">
        <f>VLOOKUP($E699,[1]LUTs!$AA$2:$AG$194,7,FALSE)</f>
        <v>Irrigated</v>
      </c>
    </row>
    <row r="700" spans="1:10" x14ac:dyDescent="0.3">
      <c r="A700">
        <v>652</v>
      </c>
      <c r="B700">
        <v>816</v>
      </c>
      <c r="C700">
        <f t="shared" si="10"/>
        <v>204</v>
      </c>
      <c r="D700">
        <v>5</v>
      </c>
      <c r="E700">
        <v>421</v>
      </c>
      <c r="F700" t="str">
        <f>VLOOKUP(D700,[1]LUTs!A$2:B$10, 2, FALSE)</f>
        <v>Western Australia</v>
      </c>
      <c r="G700" t="str">
        <f>VLOOKUP($E700,[1]LUTs!$AA$2:$AG$194, 4, FALSE)</f>
        <v xml:space="preserve">Irrigated pastures </v>
      </c>
      <c r="H700" t="str">
        <f>VLOOKUP($E700,[1]LUTs!$AA$2:$AG$194,5,FALSE)</f>
        <v>Livestock production</v>
      </c>
      <c r="I700" t="str">
        <f>VLOOKUP($E700,[1]LUTs!$AA$2:$AG$194,6,FALSE)</f>
        <v>Agriculture</v>
      </c>
      <c r="J700" t="str">
        <f>VLOOKUP($E700,[1]LUTs!$AA$2:$AG$194,7,FALSE)</f>
        <v>Irrigated</v>
      </c>
    </row>
    <row r="701" spans="1:10" x14ac:dyDescent="0.3">
      <c r="A701">
        <v>237</v>
      </c>
      <c r="B701">
        <v>486</v>
      </c>
      <c r="C701">
        <f t="shared" si="10"/>
        <v>121.5</v>
      </c>
      <c r="D701">
        <v>5</v>
      </c>
      <c r="E701">
        <v>422</v>
      </c>
      <c r="F701" t="str">
        <f>VLOOKUP(D701,[1]LUTs!A$2:B$10, 2, FALSE)</f>
        <v>Western Australia</v>
      </c>
      <c r="G701" t="str">
        <f>VLOOKUP($E701,[1]LUTs!$AA$2:$AG$194, 4, FALSE)</f>
        <v xml:space="preserve">Irrigated pastures </v>
      </c>
      <c r="H701" t="str">
        <f>VLOOKUP($E701,[1]LUTs!$AA$2:$AG$194,5,FALSE)</f>
        <v>Livestock production</v>
      </c>
      <c r="I701" t="str">
        <f>VLOOKUP($E701,[1]LUTs!$AA$2:$AG$194,6,FALSE)</f>
        <v>Agriculture</v>
      </c>
      <c r="J701" t="str">
        <f>VLOOKUP($E701,[1]LUTs!$AA$2:$AG$194,7,FALSE)</f>
        <v>Irrigated</v>
      </c>
    </row>
    <row r="702" spans="1:10" x14ac:dyDescent="0.3">
      <c r="A702">
        <v>848</v>
      </c>
      <c r="B702">
        <v>6</v>
      </c>
      <c r="C702">
        <f t="shared" si="10"/>
        <v>1.5</v>
      </c>
      <c r="D702">
        <v>5</v>
      </c>
      <c r="E702">
        <v>423</v>
      </c>
      <c r="F702" t="str">
        <f>VLOOKUP(D702,[1]LUTs!A$2:B$10, 2, FALSE)</f>
        <v>Western Australia</v>
      </c>
      <c r="G702" t="str">
        <f>VLOOKUP($E702,[1]LUTs!$AA$2:$AG$194, 4, FALSE)</f>
        <v xml:space="preserve">Irrigated pastures </v>
      </c>
      <c r="H702" t="str">
        <f>VLOOKUP($E702,[1]LUTs!$AA$2:$AG$194,5,FALSE)</f>
        <v>Livestock production</v>
      </c>
      <c r="I702" t="str">
        <f>VLOOKUP($E702,[1]LUTs!$AA$2:$AG$194,6,FALSE)</f>
        <v>Agriculture</v>
      </c>
      <c r="J702" t="str">
        <f>VLOOKUP($E702,[1]LUTs!$AA$2:$AG$194,7,FALSE)</f>
        <v>Irrigated</v>
      </c>
    </row>
    <row r="703" spans="1:10" x14ac:dyDescent="0.3">
      <c r="A703">
        <v>224</v>
      </c>
      <c r="B703">
        <v>45111</v>
      </c>
      <c r="C703">
        <f t="shared" si="10"/>
        <v>11277.75</v>
      </c>
      <c r="D703">
        <v>5</v>
      </c>
      <c r="E703">
        <v>424</v>
      </c>
      <c r="F703" t="str">
        <f>VLOOKUP(D703,[1]LUTs!A$2:B$10, 2, FALSE)</f>
        <v>Western Australia</v>
      </c>
      <c r="G703" t="str">
        <f>VLOOKUP($E703,[1]LUTs!$AA$2:$AG$194, 4, FALSE)</f>
        <v xml:space="preserve">Irrigated pastures </v>
      </c>
      <c r="H703" t="str">
        <f>VLOOKUP($E703,[1]LUTs!$AA$2:$AG$194,5,FALSE)</f>
        <v>Livestock production</v>
      </c>
      <c r="I703" t="str">
        <f>VLOOKUP($E703,[1]LUTs!$AA$2:$AG$194,6,FALSE)</f>
        <v>Agriculture</v>
      </c>
      <c r="J703" t="str">
        <f>VLOOKUP($E703,[1]LUTs!$AA$2:$AG$194,7,FALSE)</f>
        <v>Irrigated</v>
      </c>
    </row>
    <row r="704" spans="1:10" x14ac:dyDescent="0.3">
      <c r="A704">
        <v>232</v>
      </c>
      <c r="B704">
        <v>3830</v>
      </c>
      <c r="C704">
        <f t="shared" si="10"/>
        <v>957.5</v>
      </c>
      <c r="D704">
        <v>5</v>
      </c>
      <c r="E704">
        <v>430</v>
      </c>
      <c r="F704" t="str">
        <f>VLOOKUP(D704,[1]LUTs!A$2:B$10, 2, FALSE)</f>
        <v>Western Australia</v>
      </c>
      <c r="G704" t="str">
        <f>VLOOKUP($E704,[1]LUTs!$AA$2:$AG$194, 4, FALSE)</f>
        <v>Irrigated cropping</v>
      </c>
      <c r="H704" t="str">
        <f>VLOOKUP($E704,[1]LUTs!$AA$2:$AG$194,5,FALSE)</f>
        <v>Cropping</v>
      </c>
      <c r="I704" t="str">
        <f>VLOOKUP($E704,[1]LUTs!$AA$2:$AG$194,6,FALSE)</f>
        <v>Agriculture</v>
      </c>
      <c r="J704" t="str">
        <f>VLOOKUP($E704,[1]LUTs!$AA$2:$AG$194,7,FALSE)</f>
        <v>Irrigated</v>
      </c>
    </row>
    <row r="705" spans="1:10" x14ac:dyDescent="0.3">
      <c r="A705">
        <v>391</v>
      </c>
      <c r="B705">
        <v>2</v>
      </c>
      <c r="C705">
        <f t="shared" si="10"/>
        <v>0.5</v>
      </c>
      <c r="D705">
        <v>5</v>
      </c>
      <c r="E705">
        <v>431</v>
      </c>
      <c r="F705" t="str">
        <f>VLOOKUP(D705,[1]LUTs!A$2:B$10, 2, FALSE)</f>
        <v>Western Australia</v>
      </c>
      <c r="G705" t="str">
        <f>VLOOKUP($E705,[1]LUTs!$AA$2:$AG$194, 4, FALSE)</f>
        <v>Irrigated cropping</v>
      </c>
      <c r="H705" t="str">
        <f>VLOOKUP($E705,[1]LUTs!$AA$2:$AG$194,5,FALSE)</f>
        <v>Cropping</v>
      </c>
      <c r="I705" t="str">
        <f>VLOOKUP($E705,[1]LUTs!$AA$2:$AG$194,6,FALSE)</f>
        <v>Agriculture</v>
      </c>
      <c r="J705" t="str">
        <f>VLOOKUP($E705,[1]LUTs!$AA$2:$AG$194,7,FALSE)</f>
        <v>Irrigated</v>
      </c>
    </row>
    <row r="706" spans="1:10" x14ac:dyDescent="0.3">
      <c r="A706">
        <v>644</v>
      </c>
      <c r="B706">
        <v>83</v>
      </c>
      <c r="C706">
        <f t="shared" ref="C706:C769" si="11">B706/4</f>
        <v>20.75</v>
      </c>
      <c r="D706">
        <v>5</v>
      </c>
      <c r="E706">
        <v>433</v>
      </c>
      <c r="F706" t="str">
        <f>VLOOKUP(D706,[1]LUTs!A$2:B$10, 2, FALSE)</f>
        <v>Western Australia</v>
      </c>
      <c r="G706" t="str">
        <f>VLOOKUP($E706,[1]LUTs!$AA$2:$AG$194, 4, FALSE)</f>
        <v>Irrigated cropping</v>
      </c>
      <c r="H706" t="str">
        <f>VLOOKUP($E706,[1]LUTs!$AA$2:$AG$194,5,FALSE)</f>
        <v>Cropping</v>
      </c>
      <c r="I706" t="str">
        <f>VLOOKUP($E706,[1]LUTs!$AA$2:$AG$194,6,FALSE)</f>
        <v>Agriculture</v>
      </c>
      <c r="J706" t="str">
        <f>VLOOKUP($E706,[1]LUTs!$AA$2:$AG$194,7,FALSE)</f>
        <v>Irrigated</v>
      </c>
    </row>
    <row r="707" spans="1:10" x14ac:dyDescent="0.3">
      <c r="A707">
        <v>220</v>
      </c>
      <c r="B707">
        <v>5067</v>
      </c>
      <c r="C707">
        <f t="shared" si="11"/>
        <v>1266.75</v>
      </c>
      <c r="D707">
        <v>5</v>
      </c>
      <c r="E707">
        <v>434</v>
      </c>
      <c r="F707" t="str">
        <f>VLOOKUP(D707,[1]LUTs!A$2:B$10, 2, FALSE)</f>
        <v>Western Australia</v>
      </c>
      <c r="G707" t="str">
        <f>VLOOKUP($E707,[1]LUTs!$AA$2:$AG$194, 4, FALSE)</f>
        <v>Irrigated cropping</v>
      </c>
      <c r="H707" t="str">
        <f>VLOOKUP($E707,[1]LUTs!$AA$2:$AG$194,5,FALSE)</f>
        <v>Cropping</v>
      </c>
      <c r="I707" t="str">
        <f>VLOOKUP($E707,[1]LUTs!$AA$2:$AG$194,6,FALSE)</f>
        <v>Agriculture</v>
      </c>
      <c r="J707" t="str">
        <f>VLOOKUP($E707,[1]LUTs!$AA$2:$AG$194,7,FALSE)</f>
        <v>Irrigated</v>
      </c>
    </row>
    <row r="708" spans="1:10" x14ac:dyDescent="0.3">
      <c r="A708">
        <v>228</v>
      </c>
      <c r="B708">
        <v>761</v>
      </c>
      <c r="C708">
        <f t="shared" si="11"/>
        <v>190.25</v>
      </c>
      <c r="D708">
        <v>5</v>
      </c>
      <c r="E708">
        <v>435</v>
      </c>
      <c r="F708" t="str">
        <f>VLOOKUP(D708,[1]LUTs!A$2:B$10, 2, FALSE)</f>
        <v>Western Australia</v>
      </c>
      <c r="G708" t="str">
        <f>VLOOKUP($E708,[1]LUTs!$AA$2:$AG$194, 4, FALSE)</f>
        <v>Irrigated cropping</v>
      </c>
      <c r="H708" t="str">
        <f>VLOOKUP($E708,[1]LUTs!$AA$2:$AG$194,5,FALSE)</f>
        <v>Cropping</v>
      </c>
      <c r="I708" t="str">
        <f>VLOOKUP($E708,[1]LUTs!$AA$2:$AG$194,6,FALSE)</f>
        <v>Agriculture</v>
      </c>
      <c r="J708" t="str">
        <f>VLOOKUP($E708,[1]LUTs!$AA$2:$AG$194,7,FALSE)</f>
        <v>Irrigated</v>
      </c>
    </row>
    <row r="709" spans="1:10" x14ac:dyDescent="0.3">
      <c r="A709">
        <v>236</v>
      </c>
      <c r="B709">
        <v>42</v>
      </c>
      <c r="C709">
        <f t="shared" si="11"/>
        <v>10.5</v>
      </c>
      <c r="D709">
        <v>5</v>
      </c>
      <c r="E709">
        <v>436</v>
      </c>
      <c r="F709" t="str">
        <f>VLOOKUP(D709,[1]LUTs!A$2:B$10, 2, FALSE)</f>
        <v>Western Australia</v>
      </c>
      <c r="G709" t="str">
        <f>VLOOKUP($E709,[1]LUTs!$AA$2:$AG$194, 4, FALSE)</f>
        <v>Irrigated cropping</v>
      </c>
      <c r="H709" t="str">
        <f>VLOOKUP($E709,[1]LUTs!$AA$2:$AG$194,5,FALSE)</f>
        <v>Cropping</v>
      </c>
      <c r="I709" t="str">
        <f>VLOOKUP($E709,[1]LUTs!$AA$2:$AG$194,6,FALSE)</f>
        <v>Agriculture</v>
      </c>
      <c r="J709" t="str">
        <f>VLOOKUP($E709,[1]LUTs!$AA$2:$AG$194,7,FALSE)</f>
        <v>Irrigated</v>
      </c>
    </row>
    <row r="710" spans="1:10" x14ac:dyDescent="0.3">
      <c r="A710">
        <v>322</v>
      </c>
      <c r="B710">
        <v>8259</v>
      </c>
      <c r="C710">
        <f t="shared" si="11"/>
        <v>2064.75</v>
      </c>
      <c r="D710">
        <v>5</v>
      </c>
      <c r="E710">
        <v>439</v>
      </c>
      <c r="F710" t="str">
        <f>VLOOKUP(D710,[1]LUTs!A$2:B$10, 2, FALSE)</f>
        <v>Western Australia</v>
      </c>
      <c r="G710" t="str">
        <f>VLOOKUP($E710,[1]LUTs!$AA$2:$AG$194, 4, FALSE)</f>
        <v>Irrigated cropping</v>
      </c>
      <c r="H710" t="str">
        <f>VLOOKUP($E710,[1]LUTs!$AA$2:$AG$194,5,FALSE)</f>
        <v>Cropping</v>
      </c>
      <c r="I710" t="str">
        <f>VLOOKUP($E710,[1]LUTs!$AA$2:$AG$194,6,FALSE)</f>
        <v>Agriculture</v>
      </c>
      <c r="J710" t="str">
        <f>VLOOKUP($E710,[1]LUTs!$AA$2:$AG$194,7,FALSE)</f>
        <v>Irrigated</v>
      </c>
    </row>
    <row r="711" spans="1:10" x14ac:dyDescent="0.3">
      <c r="A711">
        <v>222</v>
      </c>
      <c r="B711">
        <v>27390</v>
      </c>
      <c r="C711">
        <f t="shared" si="11"/>
        <v>6847.5</v>
      </c>
      <c r="D711">
        <v>5</v>
      </c>
      <c r="E711">
        <v>440</v>
      </c>
      <c r="F711" t="str">
        <f>VLOOKUP(D711,[1]LUTs!A$2:B$10, 2, FALSE)</f>
        <v>Western Australia</v>
      </c>
      <c r="G711" t="str">
        <f>VLOOKUP($E711,[1]LUTs!$AA$2:$AG$194, 4, FALSE)</f>
        <v>Irrigated horticulture</v>
      </c>
      <c r="H711" t="str">
        <f>VLOOKUP($E711,[1]LUTs!$AA$2:$AG$194,5,FALSE)</f>
        <v>Horticulture</v>
      </c>
      <c r="I711" t="str">
        <f>VLOOKUP($E711,[1]LUTs!$AA$2:$AG$194,6,FALSE)</f>
        <v>Agriculture</v>
      </c>
      <c r="J711" t="str">
        <f>VLOOKUP($E711,[1]LUTs!$AA$2:$AG$194,7,FALSE)</f>
        <v>Irrigated</v>
      </c>
    </row>
    <row r="712" spans="1:10" x14ac:dyDescent="0.3">
      <c r="A712">
        <v>198</v>
      </c>
      <c r="B712">
        <v>39122</v>
      </c>
      <c r="C712">
        <f t="shared" si="11"/>
        <v>9780.5</v>
      </c>
      <c r="D712">
        <v>5</v>
      </c>
      <c r="E712">
        <v>441</v>
      </c>
      <c r="F712" t="str">
        <f>VLOOKUP(D712,[1]LUTs!A$2:B$10, 2, FALSE)</f>
        <v>Western Australia</v>
      </c>
      <c r="G712" t="str">
        <f>VLOOKUP($E712,[1]LUTs!$AA$2:$AG$194, 4, FALSE)</f>
        <v>Irrigated horticulture</v>
      </c>
      <c r="H712" t="str">
        <f>VLOOKUP($E712,[1]LUTs!$AA$2:$AG$194,5,FALSE)</f>
        <v>Horticulture</v>
      </c>
      <c r="I712" t="str">
        <f>VLOOKUP($E712,[1]LUTs!$AA$2:$AG$194,6,FALSE)</f>
        <v>Agriculture</v>
      </c>
      <c r="J712" t="str">
        <f>VLOOKUP($E712,[1]LUTs!$AA$2:$AG$194,7,FALSE)</f>
        <v>Irrigated</v>
      </c>
    </row>
    <row r="713" spans="1:10" x14ac:dyDescent="0.3">
      <c r="A713">
        <v>378</v>
      </c>
      <c r="B713">
        <v>21579</v>
      </c>
      <c r="C713">
        <f t="shared" si="11"/>
        <v>5394.75</v>
      </c>
      <c r="D713">
        <v>5</v>
      </c>
      <c r="E713">
        <v>442</v>
      </c>
      <c r="F713" t="str">
        <f>VLOOKUP(D713,[1]LUTs!A$2:B$10, 2, FALSE)</f>
        <v>Western Australia</v>
      </c>
      <c r="G713" t="str">
        <f>VLOOKUP($E713,[1]LUTs!$AA$2:$AG$194, 4, FALSE)</f>
        <v>Irrigated horticulture</v>
      </c>
      <c r="H713" t="str">
        <f>VLOOKUP($E713,[1]LUTs!$AA$2:$AG$194,5,FALSE)</f>
        <v>Horticulture</v>
      </c>
      <c r="I713" t="str">
        <f>VLOOKUP($E713,[1]LUTs!$AA$2:$AG$194,6,FALSE)</f>
        <v>Agriculture</v>
      </c>
      <c r="J713" t="str">
        <f>VLOOKUP($E713,[1]LUTs!$AA$2:$AG$194,7,FALSE)</f>
        <v>Irrigated</v>
      </c>
    </row>
    <row r="714" spans="1:10" x14ac:dyDescent="0.3">
      <c r="A714">
        <v>595</v>
      </c>
      <c r="B714">
        <v>7830</v>
      </c>
      <c r="C714">
        <f t="shared" si="11"/>
        <v>1957.5</v>
      </c>
      <c r="D714">
        <v>5</v>
      </c>
      <c r="E714">
        <v>443</v>
      </c>
      <c r="F714" t="str">
        <f>VLOOKUP(D714,[1]LUTs!A$2:B$10, 2, FALSE)</f>
        <v>Western Australia</v>
      </c>
      <c r="G714" t="str">
        <f>VLOOKUP($E714,[1]LUTs!$AA$2:$AG$194, 4, FALSE)</f>
        <v>Irrigated horticulture</v>
      </c>
      <c r="H714" t="str">
        <f>VLOOKUP($E714,[1]LUTs!$AA$2:$AG$194,5,FALSE)</f>
        <v>Horticulture</v>
      </c>
      <c r="I714" t="str">
        <f>VLOOKUP($E714,[1]LUTs!$AA$2:$AG$194,6,FALSE)</f>
        <v>Agriculture</v>
      </c>
      <c r="J714" t="str">
        <f>VLOOKUP($E714,[1]LUTs!$AA$2:$AG$194,7,FALSE)</f>
        <v>Irrigated</v>
      </c>
    </row>
    <row r="715" spans="1:10" x14ac:dyDescent="0.3">
      <c r="A715">
        <v>549</v>
      </c>
      <c r="B715">
        <v>2144</v>
      </c>
      <c r="C715">
        <f t="shared" si="11"/>
        <v>536</v>
      </c>
      <c r="D715">
        <v>5</v>
      </c>
      <c r="E715">
        <v>444</v>
      </c>
      <c r="F715" t="str">
        <f>VLOOKUP(D715,[1]LUTs!A$2:B$10, 2, FALSE)</f>
        <v>Western Australia</v>
      </c>
      <c r="G715" t="str">
        <f>VLOOKUP($E715,[1]LUTs!$AA$2:$AG$194, 4, FALSE)</f>
        <v>Irrigated horticulture</v>
      </c>
      <c r="H715" t="str">
        <f>VLOOKUP($E715,[1]LUTs!$AA$2:$AG$194,5,FALSE)</f>
        <v>Horticulture</v>
      </c>
      <c r="I715" t="str">
        <f>VLOOKUP($E715,[1]LUTs!$AA$2:$AG$194,6,FALSE)</f>
        <v>Agriculture</v>
      </c>
      <c r="J715" t="str">
        <f>VLOOKUP($E715,[1]LUTs!$AA$2:$AG$194,7,FALSE)</f>
        <v>Irrigated</v>
      </c>
    </row>
    <row r="716" spans="1:10" x14ac:dyDescent="0.3">
      <c r="A716">
        <v>376</v>
      </c>
      <c r="B716">
        <v>1104</v>
      </c>
      <c r="C716">
        <f t="shared" si="11"/>
        <v>276</v>
      </c>
      <c r="D716">
        <v>5</v>
      </c>
      <c r="E716">
        <v>445</v>
      </c>
      <c r="F716" t="str">
        <f>VLOOKUP(D716,[1]LUTs!A$2:B$10, 2, FALSE)</f>
        <v>Western Australia</v>
      </c>
      <c r="G716" t="str">
        <f>VLOOKUP($E716,[1]LUTs!$AA$2:$AG$194, 4, FALSE)</f>
        <v>Irrigated horticulture</v>
      </c>
      <c r="H716" t="str">
        <f>VLOOKUP($E716,[1]LUTs!$AA$2:$AG$194,5,FALSE)</f>
        <v>Horticulture</v>
      </c>
      <c r="I716" t="str">
        <f>VLOOKUP($E716,[1]LUTs!$AA$2:$AG$194,6,FALSE)</f>
        <v>Agriculture</v>
      </c>
      <c r="J716" t="str">
        <f>VLOOKUP($E716,[1]LUTs!$AA$2:$AG$194,7,FALSE)</f>
        <v>Irrigated</v>
      </c>
    </row>
    <row r="717" spans="1:10" x14ac:dyDescent="0.3">
      <c r="A717">
        <v>387</v>
      </c>
      <c r="B717">
        <v>1223</v>
      </c>
      <c r="C717">
        <f t="shared" si="11"/>
        <v>305.75</v>
      </c>
      <c r="D717">
        <v>5</v>
      </c>
      <c r="E717">
        <v>446</v>
      </c>
      <c r="F717" t="str">
        <f>VLOOKUP(D717,[1]LUTs!A$2:B$10, 2, FALSE)</f>
        <v>Western Australia</v>
      </c>
      <c r="G717" t="str">
        <f>VLOOKUP($E717,[1]LUTs!$AA$2:$AG$194, 4, FALSE)</f>
        <v>Irrigated horticulture</v>
      </c>
      <c r="H717" t="str">
        <f>VLOOKUP($E717,[1]LUTs!$AA$2:$AG$194,5,FALSE)</f>
        <v>Horticulture</v>
      </c>
      <c r="I717" t="str">
        <f>VLOOKUP($E717,[1]LUTs!$AA$2:$AG$194,6,FALSE)</f>
        <v>Agriculture</v>
      </c>
      <c r="J717" t="str">
        <f>VLOOKUP($E717,[1]LUTs!$AA$2:$AG$194,7,FALSE)</f>
        <v>Irrigated</v>
      </c>
    </row>
    <row r="718" spans="1:10" x14ac:dyDescent="0.3">
      <c r="A718">
        <v>647</v>
      </c>
      <c r="B718">
        <v>1519</v>
      </c>
      <c r="C718">
        <f t="shared" si="11"/>
        <v>379.75</v>
      </c>
      <c r="D718">
        <v>5</v>
      </c>
      <c r="E718">
        <v>447</v>
      </c>
      <c r="F718" t="str">
        <f>VLOOKUP(D718,[1]LUTs!A$2:B$10, 2, FALSE)</f>
        <v>Western Australia</v>
      </c>
      <c r="G718" t="str">
        <f>VLOOKUP($E718,[1]LUTs!$AA$2:$AG$194, 4, FALSE)</f>
        <v>Irrigated horticulture</v>
      </c>
      <c r="H718" t="str">
        <f>VLOOKUP($E718,[1]LUTs!$AA$2:$AG$194,5,FALSE)</f>
        <v>Horticulture</v>
      </c>
      <c r="I718" t="str">
        <f>VLOOKUP($E718,[1]LUTs!$AA$2:$AG$194,6,FALSE)</f>
        <v>Agriculture</v>
      </c>
      <c r="J718" t="str">
        <f>VLOOKUP($E718,[1]LUTs!$AA$2:$AG$194,7,FALSE)</f>
        <v>Irrigated</v>
      </c>
    </row>
    <row r="719" spans="1:10" x14ac:dyDescent="0.3">
      <c r="A719">
        <v>240</v>
      </c>
      <c r="B719">
        <v>3236</v>
      </c>
      <c r="C719">
        <f t="shared" si="11"/>
        <v>809</v>
      </c>
      <c r="D719">
        <v>5</v>
      </c>
      <c r="E719">
        <v>448</v>
      </c>
      <c r="F719" t="str">
        <f>VLOOKUP(D719,[1]LUTs!A$2:B$10, 2, FALSE)</f>
        <v>Western Australia</v>
      </c>
      <c r="G719" t="str">
        <f>VLOOKUP($E719,[1]LUTs!$AA$2:$AG$194, 4, FALSE)</f>
        <v>Irrigated horticulture</v>
      </c>
      <c r="H719" t="str">
        <f>VLOOKUP($E719,[1]LUTs!$AA$2:$AG$194,5,FALSE)</f>
        <v>Horticulture</v>
      </c>
      <c r="I719" t="str">
        <f>VLOOKUP($E719,[1]LUTs!$AA$2:$AG$194,6,FALSE)</f>
        <v>Agriculture</v>
      </c>
      <c r="J719" t="str">
        <f>VLOOKUP($E719,[1]LUTs!$AA$2:$AG$194,7,FALSE)</f>
        <v>Irrigated</v>
      </c>
    </row>
    <row r="720" spans="1:10" x14ac:dyDescent="0.3">
      <c r="A720">
        <v>247</v>
      </c>
      <c r="B720">
        <v>67061</v>
      </c>
      <c r="C720">
        <f t="shared" si="11"/>
        <v>16765.25</v>
      </c>
      <c r="D720">
        <v>5</v>
      </c>
      <c r="E720">
        <v>449</v>
      </c>
      <c r="F720" t="str">
        <f>VLOOKUP(D720,[1]LUTs!A$2:B$10, 2, FALSE)</f>
        <v>Western Australia</v>
      </c>
      <c r="G720" t="str">
        <f>VLOOKUP($E720,[1]LUTs!$AA$2:$AG$194, 4, FALSE)</f>
        <v>Irrigated horticulture</v>
      </c>
      <c r="H720" t="str">
        <f>VLOOKUP($E720,[1]LUTs!$AA$2:$AG$194,5,FALSE)</f>
        <v>Horticulture</v>
      </c>
      <c r="I720" t="str">
        <f>VLOOKUP($E720,[1]LUTs!$AA$2:$AG$194,6,FALSE)</f>
        <v>Agriculture</v>
      </c>
      <c r="J720" t="str">
        <f>VLOOKUP($E720,[1]LUTs!$AA$2:$AG$194,7,FALSE)</f>
        <v>Irrigated</v>
      </c>
    </row>
    <row r="721" spans="1:10" x14ac:dyDescent="0.3">
      <c r="A721">
        <v>221</v>
      </c>
      <c r="B721">
        <v>34640</v>
      </c>
      <c r="C721">
        <f t="shared" si="11"/>
        <v>8660</v>
      </c>
      <c r="D721">
        <v>5</v>
      </c>
      <c r="E721">
        <v>450</v>
      </c>
      <c r="F721" t="str">
        <f>VLOOKUP(D721,[1]LUTs!A$2:B$10, 2, FALSE)</f>
        <v>Western Australia</v>
      </c>
      <c r="G721" t="str">
        <f>VLOOKUP($E721,[1]LUTs!$AA$2:$AG$194, 4, FALSE)</f>
        <v>Irrigated horticulture</v>
      </c>
      <c r="H721" t="str">
        <f>VLOOKUP($E721,[1]LUTs!$AA$2:$AG$194,5,FALSE)</f>
        <v>Horticulture</v>
      </c>
      <c r="I721" t="str">
        <f>VLOOKUP($E721,[1]LUTs!$AA$2:$AG$194,6,FALSE)</f>
        <v>Agriculture</v>
      </c>
      <c r="J721" t="str">
        <f>VLOOKUP($E721,[1]LUTs!$AA$2:$AG$194,7,FALSE)</f>
        <v>Irrigated</v>
      </c>
    </row>
    <row r="722" spans="1:10" x14ac:dyDescent="0.3">
      <c r="A722">
        <v>229</v>
      </c>
      <c r="B722">
        <v>4463</v>
      </c>
      <c r="C722">
        <f t="shared" si="11"/>
        <v>1115.75</v>
      </c>
      <c r="D722">
        <v>5</v>
      </c>
      <c r="E722">
        <v>451</v>
      </c>
      <c r="F722" t="str">
        <f>VLOOKUP(D722,[1]LUTs!A$2:B$10, 2, FALSE)</f>
        <v>Western Australia</v>
      </c>
      <c r="G722" t="str">
        <f>VLOOKUP($E722,[1]LUTs!$AA$2:$AG$194, 4, FALSE)</f>
        <v>Irrigated horticulture</v>
      </c>
      <c r="H722" t="str">
        <f>VLOOKUP($E722,[1]LUTs!$AA$2:$AG$194,5,FALSE)</f>
        <v>Horticulture</v>
      </c>
      <c r="I722" t="str">
        <f>VLOOKUP($E722,[1]LUTs!$AA$2:$AG$194,6,FALSE)</f>
        <v>Agriculture</v>
      </c>
      <c r="J722" t="str">
        <f>VLOOKUP($E722,[1]LUTs!$AA$2:$AG$194,7,FALSE)</f>
        <v>Irrigated</v>
      </c>
    </row>
    <row r="723" spans="1:10" x14ac:dyDescent="0.3">
      <c r="A723">
        <v>388</v>
      </c>
      <c r="B723">
        <v>1260</v>
      </c>
      <c r="C723">
        <f t="shared" si="11"/>
        <v>315</v>
      </c>
      <c r="D723">
        <v>5</v>
      </c>
      <c r="E723">
        <v>452</v>
      </c>
      <c r="F723" t="str">
        <f>VLOOKUP(D723,[1]LUTs!A$2:B$10, 2, FALSE)</f>
        <v>Western Australia</v>
      </c>
      <c r="G723" t="str">
        <f>VLOOKUP($E723,[1]LUTs!$AA$2:$AG$194, 4, FALSE)</f>
        <v>Irrigated horticulture</v>
      </c>
      <c r="H723" t="str">
        <f>VLOOKUP($E723,[1]LUTs!$AA$2:$AG$194,5,FALSE)</f>
        <v>Horticulture</v>
      </c>
      <c r="I723" t="str">
        <f>VLOOKUP($E723,[1]LUTs!$AA$2:$AG$194,6,FALSE)</f>
        <v>Agriculture</v>
      </c>
      <c r="J723" t="str">
        <f>VLOOKUP($E723,[1]LUTs!$AA$2:$AG$194,7,FALSE)</f>
        <v>Irrigated</v>
      </c>
    </row>
    <row r="724" spans="1:10" x14ac:dyDescent="0.3">
      <c r="A724">
        <v>241</v>
      </c>
      <c r="B724">
        <v>35727</v>
      </c>
      <c r="C724">
        <f t="shared" si="11"/>
        <v>8931.75</v>
      </c>
      <c r="D724">
        <v>5</v>
      </c>
      <c r="E724">
        <v>453</v>
      </c>
      <c r="F724" t="str">
        <f>VLOOKUP(D724,[1]LUTs!A$2:B$10, 2, FALSE)</f>
        <v>Western Australia</v>
      </c>
      <c r="G724" t="str">
        <f>VLOOKUP($E724,[1]LUTs!$AA$2:$AG$194, 4, FALSE)</f>
        <v>Irrigated horticulture</v>
      </c>
      <c r="H724" t="str">
        <f>VLOOKUP($E724,[1]LUTs!$AA$2:$AG$194,5,FALSE)</f>
        <v>Horticulture</v>
      </c>
      <c r="I724" t="str">
        <f>VLOOKUP($E724,[1]LUTs!$AA$2:$AG$194,6,FALSE)</f>
        <v>Agriculture</v>
      </c>
      <c r="J724" t="str">
        <f>VLOOKUP($E724,[1]LUTs!$AA$2:$AG$194,7,FALSE)</f>
        <v>Irrigated</v>
      </c>
    </row>
    <row r="725" spans="1:10" x14ac:dyDescent="0.3">
      <c r="A725">
        <v>505</v>
      </c>
      <c r="B725">
        <v>1788</v>
      </c>
      <c r="C725">
        <f t="shared" si="11"/>
        <v>447</v>
      </c>
      <c r="D725">
        <v>5</v>
      </c>
      <c r="E725">
        <v>454</v>
      </c>
      <c r="F725" t="str">
        <f>VLOOKUP(D725,[1]LUTs!A$2:B$10, 2, FALSE)</f>
        <v>Western Australia</v>
      </c>
      <c r="G725" t="str">
        <f>VLOOKUP($E725,[1]LUTs!$AA$2:$AG$194, 4, FALSE)</f>
        <v>Irrigated horticulture</v>
      </c>
      <c r="H725" t="str">
        <f>VLOOKUP($E725,[1]LUTs!$AA$2:$AG$194,5,FALSE)</f>
        <v>Horticulture</v>
      </c>
      <c r="I725" t="str">
        <f>VLOOKUP($E725,[1]LUTs!$AA$2:$AG$194,6,FALSE)</f>
        <v>Agriculture</v>
      </c>
      <c r="J725" t="str">
        <f>VLOOKUP($E725,[1]LUTs!$AA$2:$AG$194,7,FALSE)</f>
        <v>Irrigated</v>
      </c>
    </row>
    <row r="726" spans="1:10" x14ac:dyDescent="0.3">
      <c r="A726">
        <v>212</v>
      </c>
      <c r="B726">
        <v>26540</v>
      </c>
      <c r="C726">
        <f t="shared" si="11"/>
        <v>6635</v>
      </c>
      <c r="D726">
        <v>5</v>
      </c>
      <c r="E726">
        <v>460</v>
      </c>
      <c r="F726" t="str">
        <f>VLOOKUP(D726,[1]LUTs!A$2:B$10, 2, FALSE)</f>
        <v>Western Australia</v>
      </c>
      <c r="G726" t="str">
        <f>VLOOKUP($E726,[1]LUTs!$AA$2:$AG$194, 4, FALSE)</f>
        <v>Land in transition</v>
      </c>
      <c r="H726" t="str">
        <f>VLOOKUP($E726,[1]LUTs!$AA$2:$AG$194,5,FALSE)</f>
        <v>Livestock production</v>
      </c>
      <c r="I726" t="str">
        <f>VLOOKUP($E726,[1]LUTs!$AA$2:$AG$194,6,FALSE)</f>
        <v>Agriculture</v>
      </c>
      <c r="J726" t="str">
        <f>VLOOKUP($E726,[1]LUTs!$AA$2:$AG$194,7,FALSE)</f>
        <v>Irrigated</v>
      </c>
    </row>
    <row r="727" spans="1:10" x14ac:dyDescent="0.3">
      <c r="A727">
        <v>651</v>
      </c>
      <c r="B727">
        <v>51</v>
      </c>
      <c r="C727">
        <f t="shared" si="11"/>
        <v>12.75</v>
      </c>
      <c r="D727">
        <v>5</v>
      </c>
      <c r="E727">
        <v>461</v>
      </c>
      <c r="F727" t="str">
        <f>VLOOKUP(D727,[1]LUTs!A$2:B$10, 2, FALSE)</f>
        <v>Western Australia</v>
      </c>
      <c r="G727" t="str">
        <f>VLOOKUP($E727,[1]LUTs!$AA$2:$AG$194, 4, FALSE)</f>
        <v>Land in transition</v>
      </c>
      <c r="H727" t="str">
        <f>VLOOKUP($E727,[1]LUTs!$AA$2:$AG$194,5,FALSE)</f>
        <v>Livestock production</v>
      </c>
      <c r="I727" t="str">
        <f>VLOOKUP($E727,[1]LUTs!$AA$2:$AG$194,6,FALSE)</f>
        <v>Agriculture</v>
      </c>
      <c r="J727" t="str">
        <f>VLOOKUP($E727,[1]LUTs!$AA$2:$AG$194,7,FALSE)</f>
        <v>Irrigated</v>
      </c>
    </row>
    <row r="728" spans="1:10" x14ac:dyDescent="0.3">
      <c r="A728">
        <v>406</v>
      </c>
      <c r="B728">
        <v>2015</v>
      </c>
      <c r="C728">
        <f t="shared" si="11"/>
        <v>503.75</v>
      </c>
      <c r="D728">
        <v>5</v>
      </c>
      <c r="E728">
        <v>462</v>
      </c>
      <c r="F728" t="str">
        <f>VLOOKUP(D728,[1]LUTs!A$2:B$10, 2, FALSE)</f>
        <v>Western Australia</v>
      </c>
      <c r="G728" t="str">
        <f>VLOOKUP($E728,[1]LUTs!$AA$2:$AG$194, 4, FALSE)</f>
        <v>Land in transition</v>
      </c>
      <c r="H728" t="str">
        <f>VLOOKUP($E728,[1]LUTs!$AA$2:$AG$194,5,FALSE)</f>
        <v>Livestock production</v>
      </c>
      <c r="I728" t="str">
        <f>VLOOKUP($E728,[1]LUTs!$AA$2:$AG$194,6,FALSE)</f>
        <v>Agriculture</v>
      </c>
      <c r="J728" t="str">
        <f>VLOOKUP($E728,[1]LUTs!$AA$2:$AG$194,7,FALSE)</f>
        <v>Irrigated</v>
      </c>
    </row>
    <row r="729" spans="1:10" x14ac:dyDescent="0.3">
      <c r="A729">
        <v>649</v>
      </c>
      <c r="B729">
        <v>91</v>
      </c>
      <c r="C729">
        <f t="shared" si="11"/>
        <v>22.75</v>
      </c>
      <c r="D729">
        <v>5</v>
      </c>
      <c r="E729">
        <v>463</v>
      </c>
      <c r="F729" t="str">
        <f>VLOOKUP(D729,[1]LUTs!A$2:B$10, 2, FALSE)</f>
        <v>Western Australia</v>
      </c>
      <c r="G729" t="str">
        <f>VLOOKUP($E729,[1]LUTs!$AA$2:$AG$194, 4, FALSE)</f>
        <v>Land in transition</v>
      </c>
      <c r="H729" t="str">
        <f>VLOOKUP($E729,[1]LUTs!$AA$2:$AG$194,5,FALSE)</f>
        <v>Livestock production</v>
      </c>
      <c r="I729" t="str">
        <f>VLOOKUP($E729,[1]LUTs!$AA$2:$AG$194,6,FALSE)</f>
        <v>Agriculture</v>
      </c>
      <c r="J729" t="str">
        <f>VLOOKUP($E729,[1]LUTs!$AA$2:$AG$194,7,FALSE)</f>
        <v>Irrigated</v>
      </c>
    </row>
    <row r="730" spans="1:10" x14ac:dyDescent="0.3">
      <c r="A730">
        <v>380</v>
      </c>
      <c r="B730">
        <v>19</v>
      </c>
      <c r="C730">
        <f t="shared" si="11"/>
        <v>4.75</v>
      </c>
      <c r="D730">
        <v>5</v>
      </c>
      <c r="E730">
        <v>464</v>
      </c>
      <c r="F730" t="str">
        <f>VLOOKUP(D730,[1]LUTs!A$2:B$10, 2, FALSE)</f>
        <v>Western Australia</v>
      </c>
      <c r="G730" t="str">
        <f>VLOOKUP($E730,[1]LUTs!$AA$2:$AG$194, 4, FALSE)</f>
        <v>Land in transition</v>
      </c>
      <c r="H730" t="str">
        <f>VLOOKUP($E730,[1]LUTs!$AA$2:$AG$194,5,FALSE)</f>
        <v>Livestock production</v>
      </c>
      <c r="I730" t="str">
        <f>VLOOKUP($E730,[1]LUTs!$AA$2:$AG$194,6,FALSE)</f>
        <v>Agriculture</v>
      </c>
      <c r="J730" t="str">
        <f>VLOOKUP($E730,[1]LUTs!$AA$2:$AG$194,7,FALSE)</f>
        <v>Irrigated</v>
      </c>
    </row>
    <row r="731" spans="1:10" x14ac:dyDescent="0.3">
      <c r="A731">
        <v>667</v>
      </c>
      <c r="B731">
        <v>859</v>
      </c>
      <c r="C731">
        <f t="shared" si="11"/>
        <v>214.75</v>
      </c>
      <c r="D731">
        <v>5</v>
      </c>
      <c r="E731">
        <v>465</v>
      </c>
      <c r="F731" t="str">
        <f>VLOOKUP(D731,[1]LUTs!A$2:B$10, 2, FALSE)</f>
        <v>Western Australia</v>
      </c>
      <c r="G731" t="str">
        <f>VLOOKUP($E731,[1]LUTs!$AA$2:$AG$194, 4, FALSE)</f>
        <v>Land in transition</v>
      </c>
      <c r="H731" t="str">
        <f>VLOOKUP($E731,[1]LUTs!$AA$2:$AG$194,5,FALSE)</f>
        <v>Livestock production</v>
      </c>
      <c r="I731" t="str">
        <f>VLOOKUP($E731,[1]LUTs!$AA$2:$AG$194,6,FALSE)</f>
        <v>Agriculture</v>
      </c>
      <c r="J731" t="str">
        <f>VLOOKUP($E731,[1]LUTs!$AA$2:$AG$194,7,FALSE)</f>
        <v>Irrigated</v>
      </c>
    </row>
    <row r="732" spans="1:10" x14ac:dyDescent="0.3">
      <c r="A732">
        <v>683</v>
      </c>
      <c r="B732">
        <v>160</v>
      </c>
      <c r="C732">
        <f t="shared" si="11"/>
        <v>40</v>
      </c>
      <c r="D732">
        <v>5</v>
      </c>
      <c r="E732">
        <v>500</v>
      </c>
      <c r="F732" t="str">
        <f>VLOOKUP(D732,[1]LUTs!A$2:B$10, 2, FALSE)</f>
        <v>Western Australia</v>
      </c>
      <c r="G732" t="str">
        <f>VLOOKUP($E732,[1]LUTs!$AA$2:$AG$194, 4, FALSE)</f>
        <v>Rural residential and farm infrastructure</v>
      </c>
      <c r="H732" t="str">
        <f>VLOOKUP($E732,[1]LUTs!$AA$2:$AG$194,5,FALSE)</f>
        <v>Intensive uses</v>
      </c>
      <c r="I732" t="str">
        <f>VLOOKUP($E732,[1]LUTs!$AA$2:$AG$194,6,FALSE)</f>
        <v>Non-agriculture</v>
      </c>
      <c r="J732" t="str">
        <f>VLOOKUP($E732,[1]LUTs!$AA$2:$AG$194,7,FALSE)</f>
        <v>Dryland</v>
      </c>
    </row>
    <row r="733" spans="1:10" x14ac:dyDescent="0.3">
      <c r="A733">
        <v>611</v>
      </c>
      <c r="B733">
        <v>468</v>
      </c>
      <c r="C733">
        <f t="shared" si="11"/>
        <v>117</v>
      </c>
      <c r="D733">
        <v>5</v>
      </c>
      <c r="E733">
        <v>510</v>
      </c>
      <c r="F733" t="str">
        <f>VLOOKUP(D733,[1]LUTs!A$2:B$10, 2, FALSE)</f>
        <v>Western Australia</v>
      </c>
      <c r="G733" t="str">
        <f>VLOOKUP($E733,[1]LUTs!$AA$2:$AG$194, 4, FALSE)</f>
        <v>Intensive plant production</v>
      </c>
      <c r="H733" t="str">
        <f>VLOOKUP($E733,[1]LUTs!$AA$2:$AG$194,5,FALSE)</f>
        <v>Horticulture</v>
      </c>
      <c r="I733" t="str">
        <f>VLOOKUP($E733,[1]LUTs!$AA$2:$AG$194,6,FALSE)</f>
        <v>Agriculture</v>
      </c>
      <c r="J733" t="str">
        <f>VLOOKUP($E733,[1]LUTs!$AA$2:$AG$194,7,FALSE)</f>
        <v>Irrigated</v>
      </c>
    </row>
    <row r="734" spans="1:10" x14ac:dyDescent="0.3">
      <c r="A734">
        <v>292</v>
      </c>
      <c r="B734">
        <v>379</v>
      </c>
      <c r="C734">
        <f t="shared" si="11"/>
        <v>94.75</v>
      </c>
      <c r="D734">
        <v>5</v>
      </c>
      <c r="E734">
        <v>511</v>
      </c>
      <c r="F734" t="str">
        <f>VLOOKUP(D734,[1]LUTs!A$2:B$10, 2, FALSE)</f>
        <v>Western Australia</v>
      </c>
      <c r="G734" t="str">
        <f>VLOOKUP($E734,[1]LUTs!$AA$2:$AG$194, 4, FALSE)</f>
        <v>Intensive plant production</v>
      </c>
      <c r="H734" t="str">
        <f>VLOOKUP($E734,[1]LUTs!$AA$2:$AG$194,5,FALSE)</f>
        <v>Horticulture</v>
      </c>
      <c r="I734" t="str">
        <f>VLOOKUP($E734,[1]LUTs!$AA$2:$AG$194,6,FALSE)</f>
        <v>Agriculture</v>
      </c>
      <c r="J734" t="str">
        <f>VLOOKUP($E734,[1]LUTs!$AA$2:$AG$194,7,FALSE)</f>
        <v>Irrigated</v>
      </c>
    </row>
    <row r="735" spans="1:10" x14ac:dyDescent="0.3">
      <c r="A735">
        <v>605</v>
      </c>
      <c r="B735">
        <v>484</v>
      </c>
      <c r="C735">
        <f t="shared" si="11"/>
        <v>121</v>
      </c>
      <c r="D735">
        <v>5</v>
      </c>
      <c r="E735">
        <v>512</v>
      </c>
      <c r="F735" t="str">
        <f>VLOOKUP(D735,[1]LUTs!A$2:B$10, 2, FALSE)</f>
        <v>Western Australia</v>
      </c>
      <c r="G735" t="str">
        <f>VLOOKUP($E735,[1]LUTs!$AA$2:$AG$194, 4, FALSE)</f>
        <v>Intensive plant production</v>
      </c>
      <c r="H735" t="str">
        <f>VLOOKUP($E735,[1]LUTs!$AA$2:$AG$194,5,FALSE)</f>
        <v>Horticulture</v>
      </c>
      <c r="I735" t="str">
        <f>VLOOKUP($E735,[1]LUTs!$AA$2:$AG$194,6,FALSE)</f>
        <v>Agriculture</v>
      </c>
      <c r="J735" t="str">
        <f>VLOOKUP($E735,[1]LUTs!$AA$2:$AG$194,7,FALSE)</f>
        <v>Irrigated</v>
      </c>
    </row>
    <row r="736" spans="1:10" x14ac:dyDescent="0.3">
      <c r="A736">
        <v>650</v>
      </c>
      <c r="B736">
        <v>38</v>
      </c>
      <c r="C736">
        <f t="shared" si="11"/>
        <v>9.5</v>
      </c>
      <c r="D736">
        <v>5</v>
      </c>
      <c r="E736">
        <v>513</v>
      </c>
      <c r="F736" t="str">
        <f>VLOOKUP(D736,[1]LUTs!A$2:B$10, 2, FALSE)</f>
        <v>Western Australia</v>
      </c>
      <c r="G736" t="str">
        <f>VLOOKUP($E736,[1]LUTs!$AA$2:$AG$194, 4, FALSE)</f>
        <v>Intensive plant production</v>
      </c>
      <c r="H736" t="str">
        <f>VLOOKUP($E736,[1]LUTs!$AA$2:$AG$194,5,FALSE)</f>
        <v>Horticulture</v>
      </c>
      <c r="I736" t="str">
        <f>VLOOKUP($E736,[1]LUTs!$AA$2:$AG$194,6,FALSE)</f>
        <v>Agriculture</v>
      </c>
      <c r="J736" t="str">
        <f>VLOOKUP($E736,[1]LUTs!$AA$2:$AG$194,7,FALSE)</f>
        <v>Irrigated</v>
      </c>
    </row>
    <row r="737" spans="1:10" x14ac:dyDescent="0.3">
      <c r="A737">
        <v>684</v>
      </c>
      <c r="B737">
        <v>2</v>
      </c>
      <c r="C737">
        <f t="shared" si="11"/>
        <v>0.5</v>
      </c>
      <c r="D737">
        <v>5</v>
      </c>
      <c r="E737">
        <v>514</v>
      </c>
      <c r="F737" t="str">
        <f>VLOOKUP(D737,[1]LUTs!A$2:B$10, 2, FALSE)</f>
        <v>Western Australia</v>
      </c>
      <c r="G737" t="str">
        <f>VLOOKUP($E737,[1]LUTs!$AA$2:$AG$194, 4, FALSE)</f>
        <v>Intensive plant production</v>
      </c>
      <c r="H737" t="str">
        <f>VLOOKUP($E737,[1]LUTs!$AA$2:$AG$194,5,FALSE)</f>
        <v>Horticulture</v>
      </c>
      <c r="I737" t="str">
        <f>VLOOKUP($E737,[1]LUTs!$AA$2:$AG$194,6,FALSE)</f>
        <v>Agriculture</v>
      </c>
      <c r="J737" t="str">
        <f>VLOOKUP($E737,[1]LUTs!$AA$2:$AG$194,7,FALSE)</f>
        <v>Irrigated</v>
      </c>
    </row>
    <row r="738" spans="1:10" x14ac:dyDescent="0.3">
      <c r="A738">
        <v>648</v>
      </c>
      <c r="B738">
        <v>262</v>
      </c>
      <c r="C738">
        <f t="shared" si="11"/>
        <v>65.5</v>
      </c>
      <c r="D738">
        <v>5</v>
      </c>
      <c r="E738">
        <v>515</v>
      </c>
      <c r="F738" t="str">
        <f>VLOOKUP(D738,[1]LUTs!A$2:B$10, 2, FALSE)</f>
        <v>Western Australia</v>
      </c>
      <c r="G738" t="str">
        <f>VLOOKUP($E738,[1]LUTs!$AA$2:$AG$194, 4, FALSE)</f>
        <v>Intensive plant production</v>
      </c>
      <c r="H738" t="str">
        <f>VLOOKUP($E738,[1]LUTs!$AA$2:$AG$194,5,FALSE)</f>
        <v>Horticulture</v>
      </c>
      <c r="I738" t="str">
        <f>VLOOKUP($E738,[1]LUTs!$AA$2:$AG$194,6,FALSE)</f>
        <v>Agriculture</v>
      </c>
      <c r="J738" t="str">
        <f>VLOOKUP($E738,[1]LUTs!$AA$2:$AG$194,7,FALSE)</f>
        <v>Dryland</v>
      </c>
    </row>
    <row r="739" spans="1:10" x14ac:dyDescent="0.3">
      <c r="A739">
        <v>609</v>
      </c>
      <c r="B739">
        <v>650</v>
      </c>
      <c r="C739">
        <f t="shared" si="11"/>
        <v>162.5</v>
      </c>
      <c r="D739">
        <v>5</v>
      </c>
      <c r="E739">
        <v>520</v>
      </c>
      <c r="F739" t="str">
        <f>VLOOKUP(D739,[1]LUTs!A$2:B$10, 2, FALSE)</f>
        <v>Western Australia</v>
      </c>
      <c r="G739" t="str">
        <f>VLOOKUP($E739,[1]LUTs!$AA$2:$AG$194, 4, FALSE)</f>
        <v>Intensive animal production</v>
      </c>
      <c r="H739" t="str">
        <f>VLOOKUP($E739,[1]LUTs!$AA$2:$AG$194,5,FALSE)</f>
        <v>Livestock production</v>
      </c>
      <c r="I739" t="str">
        <f>VLOOKUP($E739,[1]LUTs!$AA$2:$AG$194,6,FALSE)</f>
        <v>Agriculture</v>
      </c>
      <c r="J739" t="str">
        <f>VLOOKUP($E739,[1]LUTs!$AA$2:$AG$194,7,FALSE)</f>
        <v>Dryland</v>
      </c>
    </row>
    <row r="740" spans="1:10" x14ac:dyDescent="0.3">
      <c r="A740">
        <v>688</v>
      </c>
      <c r="B740">
        <v>561</v>
      </c>
      <c r="C740">
        <f t="shared" si="11"/>
        <v>140.25</v>
      </c>
      <c r="D740">
        <v>5</v>
      </c>
      <c r="E740">
        <v>521</v>
      </c>
      <c r="F740" t="str">
        <f>VLOOKUP(D740,[1]LUTs!A$2:B$10, 2, FALSE)</f>
        <v>Western Australia</v>
      </c>
      <c r="G740" t="str">
        <f>VLOOKUP($E740,[1]LUTs!$AA$2:$AG$194, 4, FALSE)</f>
        <v>Intensive animal production</v>
      </c>
      <c r="H740" t="str">
        <f>VLOOKUP($E740,[1]LUTs!$AA$2:$AG$194,5,FALSE)</f>
        <v>Livestock production</v>
      </c>
      <c r="I740" t="str">
        <f>VLOOKUP($E740,[1]LUTs!$AA$2:$AG$194,6,FALSE)</f>
        <v>Agriculture</v>
      </c>
      <c r="J740" t="str">
        <f>VLOOKUP($E740,[1]LUTs!$AA$2:$AG$194,7,FALSE)</f>
        <v>Dryland</v>
      </c>
    </row>
    <row r="741" spans="1:10" x14ac:dyDescent="0.3">
      <c r="A741">
        <v>320</v>
      </c>
      <c r="B741">
        <v>11252</v>
      </c>
      <c r="C741">
        <f t="shared" si="11"/>
        <v>2813</v>
      </c>
      <c r="D741">
        <v>5</v>
      </c>
      <c r="E741">
        <v>522</v>
      </c>
      <c r="F741" t="str">
        <f>VLOOKUP(D741,[1]LUTs!A$2:B$10, 2, FALSE)</f>
        <v>Western Australia</v>
      </c>
      <c r="G741" t="str">
        <f>VLOOKUP($E741,[1]LUTs!$AA$2:$AG$194, 4, FALSE)</f>
        <v>Intensive animal production</v>
      </c>
      <c r="H741" t="str">
        <f>VLOOKUP($E741,[1]LUTs!$AA$2:$AG$194,5,FALSE)</f>
        <v>Livestock production</v>
      </c>
      <c r="I741" t="str">
        <f>VLOOKUP($E741,[1]LUTs!$AA$2:$AG$194,6,FALSE)</f>
        <v>Agriculture</v>
      </c>
      <c r="J741" t="str">
        <f>VLOOKUP($E741,[1]LUTs!$AA$2:$AG$194,7,FALSE)</f>
        <v>Dryland</v>
      </c>
    </row>
    <row r="742" spans="1:10" x14ac:dyDescent="0.3">
      <c r="A742">
        <v>384</v>
      </c>
      <c r="B742">
        <v>2543</v>
      </c>
      <c r="C742">
        <f t="shared" si="11"/>
        <v>635.75</v>
      </c>
      <c r="D742">
        <v>5</v>
      </c>
      <c r="E742">
        <v>523</v>
      </c>
      <c r="F742" t="str">
        <f>VLOOKUP(D742,[1]LUTs!A$2:B$10, 2, FALSE)</f>
        <v>Western Australia</v>
      </c>
      <c r="G742" t="str">
        <f>VLOOKUP($E742,[1]LUTs!$AA$2:$AG$194, 4, FALSE)</f>
        <v>Intensive animal production</v>
      </c>
      <c r="H742" t="str">
        <f>VLOOKUP($E742,[1]LUTs!$AA$2:$AG$194,5,FALSE)</f>
        <v>Livestock production</v>
      </c>
      <c r="I742" t="str">
        <f>VLOOKUP($E742,[1]LUTs!$AA$2:$AG$194,6,FALSE)</f>
        <v>Agriculture</v>
      </c>
      <c r="J742" t="str">
        <f>VLOOKUP($E742,[1]LUTs!$AA$2:$AG$194,7,FALSE)</f>
        <v>Dryland</v>
      </c>
    </row>
    <row r="743" spans="1:10" x14ac:dyDescent="0.3">
      <c r="A743">
        <v>452</v>
      </c>
      <c r="B743">
        <v>6321</v>
      </c>
      <c r="C743">
        <f t="shared" si="11"/>
        <v>1580.25</v>
      </c>
      <c r="D743">
        <v>5</v>
      </c>
      <c r="E743">
        <v>524</v>
      </c>
      <c r="F743" t="str">
        <f>VLOOKUP(D743,[1]LUTs!A$2:B$10, 2, FALSE)</f>
        <v>Western Australia</v>
      </c>
      <c r="G743" t="str">
        <f>VLOOKUP($E743,[1]LUTs!$AA$2:$AG$194, 4, FALSE)</f>
        <v>Intensive animal production</v>
      </c>
      <c r="H743" t="str">
        <f>VLOOKUP($E743,[1]LUTs!$AA$2:$AG$194,5,FALSE)</f>
        <v>Livestock production</v>
      </c>
      <c r="I743" t="str">
        <f>VLOOKUP($E743,[1]LUTs!$AA$2:$AG$194,6,FALSE)</f>
        <v>Agriculture</v>
      </c>
      <c r="J743" t="str">
        <f>VLOOKUP($E743,[1]LUTs!$AA$2:$AG$194,7,FALSE)</f>
        <v>Dryland</v>
      </c>
    </row>
    <row r="744" spans="1:10" x14ac:dyDescent="0.3">
      <c r="A744">
        <v>213</v>
      </c>
      <c r="B744">
        <v>8736</v>
      </c>
      <c r="C744">
        <f t="shared" si="11"/>
        <v>2184</v>
      </c>
      <c r="D744">
        <v>5</v>
      </c>
      <c r="E744">
        <v>525</v>
      </c>
      <c r="F744" t="str">
        <f>VLOOKUP(D744,[1]LUTs!A$2:B$10, 2, FALSE)</f>
        <v>Western Australia</v>
      </c>
      <c r="G744" t="str">
        <f>VLOOKUP($E744,[1]LUTs!$AA$2:$AG$194, 4, FALSE)</f>
        <v>Intensive animal production</v>
      </c>
      <c r="H744" t="str">
        <f>VLOOKUP($E744,[1]LUTs!$AA$2:$AG$194,5,FALSE)</f>
        <v>Livestock production</v>
      </c>
      <c r="I744" t="str">
        <f>VLOOKUP($E744,[1]LUTs!$AA$2:$AG$194,6,FALSE)</f>
        <v>Agriculture</v>
      </c>
      <c r="J744" t="str">
        <f>VLOOKUP($E744,[1]LUTs!$AA$2:$AG$194,7,FALSE)</f>
        <v>Dryland</v>
      </c>
    </row>
    <row r="745" spans="1:10" x14ac:dyDescent="0.3">
      <c r="A745">
        <v>538</v>
      </c>
      <c r="B745">
        <v>9029</v>
      </c>
      <c r="C745">
        <f t="shared" si="11"/>
        <v>2257.25</v>
      </c>
      <c r="D745">
        <v>5</v>
      </c>
      <c r="E745">
        <v>526</v>
      </c>
      <c r="F745" t="str">
        <f>VLOOKUP(D745,[1]LUTs!A$2:B$10, 2, FALSE)</f>
        <v>Western Australia</v>
      </c>
      <c r="G745" t="str">
        <f>VLOOKUP($E745,[1]LUTs!$AA$2:$AG$194, 4, FALSE)</f>
        <v>Intensive animal production</v>
      </c>
      <c r="H745" t="str">
        <f>VLOOKUP($E745,[1]LUTs!$AA$2:$AG$194,5,FALSE)</f>
        <v>Livestock production</v>
      </c>
      <c r="I745" t="str">
        <f>VLOOKUP($E745,[1]LUTs!$AA$2:$AG$194,6,FALSE)</f>
        <v>Agriculture</v>
      </c>
      <c r="J745" t="str">
        <f>VLOOKUP($E745,[1]LUTs!$AA$2:$AG$194,7,FALSE)</f>
        <v>Dryland</v>
      </c>
    </row>
    <row r="746" spans="1:10" x14ac:dyDescent="0.3">
      <c r="A746">
        <v>214</v>
      </c>
      <c r="B746">
        <v>1916</v>
      </c>
      <c r="C746">
        <f t="shared" si="11"/>
        <v>479</v>
      </c>
      <c r="D746">
        <v>5</v>
      </c>
      <c r="E746">
        <v>527</v>
      </c>
      <c r="F746" t="str">
        <f>VLOOKUP(D746,[1]LUTs!A$2:B$10, 2, FALSE)</f>
        <v>Western Australia</v>
      </c>
      <c r="G746" t="str">
        <f>VLOOKUP($E746,[1]LUTs!$AA$2:$AG$194, 4, FALSE)</f>
        <v>Intensive animal production</v>
      </c>
      <c r="H746" t="str">
        <f>VLOOKUP($E746,[1]LUTs!$AA$2:$AG$194,5,FALSE)</f>
        <v>Livestock production</v>
      </c>
      <c r="I746" t="str">
        <f>VLOOKUP($E746,[1]LUTs!$AA$2:$AG$194,6,FALSE)</f>
        <v>Agriculture</v>
      </c>
      <c r="J746" t="str">
        <f>VLOOKUP($E746,[1]LUTs!$AA$2:$AG$194,7,FALSE)</f>
        <v>Dryland</v>
      </c>
    </row>
    <row r="747" spans="1:10" x14ac:dyDescent="0.3">
      <c r="A747">
        <v>546</v>
      </c>
      <c r="B747">
        <v>535</v>
      </c>
      <c r="C747">
        <f t="shared" si="11"/>
        <v>133.75</v>
      </c>
      <c r="D747">
        <v>5</v>
      </c>
      <c r="E747">
        <v>528</v>
      </c>
      <c r="F747" t="str">
        <f>VLOOKUP(D747,[1]LUTs!A$2:B$10, 2, FALSE)</f>
        <v>Western Australia</v>
      </c>
      <c r="G747" t="str">
        <f>VLOOKUP($E747,[1]LUTs!$AA$2:$AG$194, 4, FALSE)</f>
        <v>Intensive animal production</v>
      </c>
      <c r="H747" t="str">
        <f>VLOOKUP($E747,[1]LUTs!$AA$2:$AG$194,5,FALSE)</f>
        <v>Livestock production</v>
      </c>
      <c r="I747" t="str">
        <f>VLOOKUP($E747,[1]LUTs!$AA$2:$AG$194,6,FALSE)</f>
        <v>Agriculture</v>
      </c>
      <c r="J747" t="str">
        <f>VLOOKUP($E747,[1]LUTs!$AA$2:$AG$194,7,FALSE)</f>
        <v>Dryland</v>
      </c>
    </row>
    <row r="748" spans="1:10" x14ac:dyDescent="0.3">
      <c r="A748">
        <v>197</v>
      </c>
      <c r="B748">
        <v>73075</v>
      </c>
      <c r="C748">
        <f t="shared" si="11"/>
        <v>18268.75</v>
      </c>
      <c r="D748">
        <v>5</v>
      </c>
      <c r="E748">
        <v>530</v>
      </c>
      <c r="F748" t="str">
        <f>VLOOKUP(D748,[1]LUTs!A$2:B$10, 2, FALSE)</f>
        <v>Western Australia</v>
      </c>
      <c r="G748" t="str">
        <f>VLOOKUP($E748,[1]LUTs!$AA$2:$AG$194, 4, FALSE)</f>
        <v>Urban intensive uses</v>
      </c>
      <c r="H748" t="str">
        <f>VLOOKUP($E748,[1]LUTs!$AA$2:$AG$194,5,FALSE)</f>
        <v>Intensive uses</v>
      </c>
      <c r="I748" t="str">
        <f>VLOOKUP($E748,[1]LUTs!$AA$2:$AG$194,6,FALSE)</f>
        <v>Non-agriculture</v>
      </c>
      <c r="J748" t="str">
        <f>VLOOKUP($E748,[1]LUTs!$AA$2:$AG$194,7,FALSE)</f>
        <v>Dryland</v>
      </c>
    </row>
    <row r="749" spans="1:10" x14ac:dyDescent="0.3">
      <c r="A749">
        <v>289</v>
      </c>
      <c r="B749">
        <v>5699</v>
      </c>
      <c r="C749">
        <f t="shared" si="11"/>
        <v>1424.75</v>
      </c>
      <c r="D749">
        <v>5</v>
      </c>
      <c r="E749">
        <v>531</v>
      </c>
      <c r="F749" t="str">
        <f>VLOOKUP(D749,[1]LUTs!A$2:B$10, 2, FALSE)</f>
        <v>Western Australia</v>
      </c>
      <c r="G749" t="str">
        <f>VLOOKUP($E749,[1]LUTs!$AA$2:$AG$194, 4, FALSE)</f>
        <v>Urban intensive uses</v>
      </c>
      <c r="H749" t="str">
        <f>VLOOKUP($E749,[1]LUTs!$AA$2:$AG$194,5,FALSE)</f>
        <v>Intensive uses</v>
      </c>
      <c r="I749" t="str">
        <f>VLOOKUP($E749,[1]LUTs!$AA$2:$AG$194,6,FALSE)</f>
        <v>Non-agriculture</v>
      </c>
      <c r="J749" t="str">
        <f>VLOOKUP($E749,[1]LUTs!$AA$2:$AG$194,7,FALSE)</f>
        <v>Dryland</v>
      </c>
    </row>
    <row r="750" spans="1:10" x14ac:dyDescent="0.3">
      <c r="A750">
        <v>891</v>
      </c>
      <c r="B750">
        <v>37</v>
      </c>
      <c r="C750">
        <f t="shared" si="11"/>
        <v>9.25</v>
      </c>
      <c r="D750">
        <v>5</v>
      </c>
      <c r="E750">
        <v>532</v>
      </c>
      <c r="F750" t="str">
        <f>VLOOKUP(D750,[1]LUTs!A$2:B$10, 2, FALSE)</f>
        <v>Western Australia</v>
      </c>
      <c r="G750" t="str">
        <f>VLOOKUP($E750,[1]LUTs!$AA$2:$AG$194, 4, FALSE)</f>
        <v>Urban intensive uses</v>
      </c>
      <c r="H750" t="str">
        <f>VLOOKUP($E750,[1]LUTs!$AA$2:$AG$194,5,FALSE)</f>
        <v>Intensive uses</v>
      </c>
      <c r="I750" t="str">
        <f>VLOOKUP($E750,[1]LUTs!$AA$2:$AG$194,6,FALSE)</f>
        <v>Non-agriculture</v>
      </c>
      <c r="J750" t="str">
        <f>VLOOKUP($E750,[1]LUTs!$AA$2:$AG$194,7,FALSE)</f>
        <v>Dryland</v>
      </c>
    </row>
    <row r="751" spans="1:10" x14ac:dyDescent="0.3">
      <c r="A751">
        <v>437</v>
      </c>
      <c r="B751">
        <v>3757</v>
      </c>
      <c r="C751">
        <f t="shared" si="11"/>
        <v>939.25</v>
      </c>
      <c r="D751">
        <v>5</v>
      </c>
      <c r="E751">
        <v>534</v>
      </c>
      <c r="F751" t="str">
        <f>VLOOKUP(D751,[1]LUTs!A$2:B$10, 2, FALSE)</f>
        <v>Western Australia</v>
      </c>
      <c r="G751" t="str">
        <f>VLOOKUP($E751,[1]LUTs!$AA$2:$AG$194, 4, FALSE)</f>
        <v>Urban intensive uses</v>
      </c>
      <c r="H751" t="str">
        <f>VLOOKUP($E751,[1]LUTs!$AA$2:$AG$194,5,FALSE)</f>
        <v>Intensive uses</v>
      </c>
      <c r="I751" t="str">
        <f>VLOOKUP($E751,[1]LUTs!$AA$2:$AG$194,6,FALSE)</f>
        <v>Non-agriculture</v>
      </c>
      <c r="J751" t="str">
        <f>VLOOKUP($E751,[1]LUTs!$AA$2:$AG$194,7,FALSE)</f>
        <v>Dryland</v>
      </c>
    </row>
    <row r="752" spans="1:10" x14ac:dyDescent="0.3">
      <c r="A752">
        <v>249</v>
      </c>
      <c r="B752">
        <v>995</v>
      </c>
      <c r="C752">
        <f t="shared" si="11"/>
        <v>248.75</v>
      </c>
      <c r="D752">
        <v>5</v>
      </c>
      <c r="E752">
        <v>535</v>
      </c>
      <c r="F752" t="str">
        <f>VLOOKUP(D752,[1]LUTs!A$2:B$10, 2, FALSE)</f>
        <v>Western Australia</v>
      </c>
      <c r="G752" t="str">
        <f>VLOOKUP($E752,[1]LUTs!$AA$2:$AG$194, 4, FALSE)</f>
        <v>Urban intensive uses</v>
      </c>
      <c r="H752" t="str">
        <f>VLOOKUP($E752,[1]LUTs!$AA$2:$AG$194,5,FALSE)</f>
        <v>Intensive uses</v>
      </c>
      <c r="I752" t="str">
        <f>VLOOKUP($E752,[1]LUTs!$AA$2:$AG$194,6,FALSE)</f>
        <v>Non-agriculture</v>
      </c>
      <c r="J752" t="str">
        <f>VLOOKUP($E752,[1]LUTs!$AA$2:$AG$194,7,FALSE)</f>
        <v>Dryland</v>
      </c>
    </row>
    <row r="753" spans="1:10" x14ac:dyDescent="0.3">
      <c r="A753">
        <v>687</v>
      </c>
      <c r="B753">
        <v>866</v>
      </c>
      <c r="C753">
        <f t="shared" si="11"/>
        <v>216.5</v>
      </c>
      <c r="D753">
        <v>5</v>
      </c>
      <c r="E753">
        <v>536</v>
      </c>
      <c r="F753" t="str">
        <f>VLOOKUP(D753,[1]LUTs!A$2:B$10, 2, FALSE)</f>
        <v>Western Australia</v>
      </c>
      <c r="G753" t="str">
        <f>VLOOKUP($E753,[1]LUTs!$AA$2:$AG$194, 4, FALSE)</f>
        <v>Urban intensive uses</v>
      </c>
      <c r="H753" t="str">
        <f>VLOOKUP($E753,[1]LUTs!$AA$2:$AG$194,5,FALSE)</f>
        <v>Intensive uses</v>
      </c>
      <c r="I753" t="str">
        <f>VLOOKUP($E753,[1]LUTs!$AA$2:$AG$194,6,FALSE)</f>
        <v>Non-agriculture</v>
      </c>
      <c r="J753" t="str">
        <f>VLOOKUP($E753,[1]LUTs!$AA$2:$AG$194,7,FALSE)</f>
        <v>Dryland</v>
      </c>
    </row>
    <row r="754" spans="1:10" x14ac:dyDescent="0.3">
      <c r="A754">
        <v>797</v>
      </c>
      <c r="B754">
        <v>62</v>
      </c>
      <c r="C754">
        <f t="shared" si="11"/>
        <v>15.5</v>
      </c>
      <c r="D754">
        <v>5</v>
      </c>
      <c r="E754">
        <v>537</v>
      </c>
      <c r="F754" t="str">
        <f>VLOOKUP(D754,[1]LUTs!A$2:B$10, 2, FALSE)</f>
        <v>Western Australia</v>
      </c>
      <c r="G754" t="str">
        <f>VLOOKUP($E754,[1]LUTs!$AA$2:$AG$194, 4, FALSE)</f>
        <v>Urban intensive uses</v>
      </c>
      <c r="H754" t="str">
        <f>VLOOKUP($E754,[1]LUTs!$AA$2:$AG$194,5,FALSE)</f>
        <v>Intensive uses</v>
      </c>
      <c r="I754" t="str">
        <f>VLOOKUP($E754,[1]LUTs!$AA$2:$AG$194,6,FALSE)</f>
        <v>Non-agriculture</v>
      </c>
      <c r="J754" t="str">
        <f>VLOOKUP($E754,[1]LUTs!$AA$2:$AG$194,7,FALSE)</f>
        <v>Dryland</v>
      </c>
    </row>
    <row r="755" spans="1:10" x14ac:dyDescent="0.3">
      <c r="A755">
        <v>682</v>
      </c>
      <c r="B755">
        <v>29</v>
      </c>
      <c r="C755">
        <f t="shared" si="11"/>
        <v>7.25</v>
      </c>
      <c r="D755">
        <v>5</v>
      </c>
      <c r="E755">
        <v>538</v>
      </c>
      <c r="F755" t="str">
        <f>VLOOKUP(D755,[1]LUTs!A$2:B$10, 2, FALSE)</f>
        <v>Western Australia</v>
      </c>
      <c r="G755" t="str">
        <f>VLOOKUP($E755,[1]LUTs!$AA$2:$AG$194, 4, FALSE)</f>
        <v>Urban intensive uses</v>
      </c>
      <c r="H755" t="str">
        <f>VLOOKUP($E755,[1]LUTs!$AA$2:$AG$194,5,FALSE)</f>
        <v>Intensive uses</v>
      </c>
      <c r="I755" t="str">
        <f>VLOOKUP($E755,[1]LUTs!$AA$2:$AG$194,6,FALSE)</f>
        <v>Non-agriculture</v>
      </c>
      <c r="J755" t="str">
        <f>VLOOKUP($E755,[1]LUTs!$AA$2:$AG$194,7,FALSE)</f>
        <v>Dryland</v>
      </c>
    </row>
    <row r="756" spans="1:10" x14ac:dyDescent="0.3">
      <c r="A756">
        <v>680</v>
      </c>
      <c r="B756">
        <v>2824</v>
      </c>
      <c r="C756">
        <f t="shared" si="11"/>
        <v>706</v>
      </c>
      <c r="D756">
        <v>5</v>
      </c>
      <c r="E756">
        <v>540</v>
      </c>
      <c r="F756" t="str">
        <f>VLOOKUP(D756,[1]LUTs!A$2:B$10, 2, FALSE)</f>
        <v>Western Australia</v>
      </c>
      <c r="G756" t="str">
        <f>VLOOKUP($E756,[1]LUTs!$AA$2:$AG$194, 4, FALSE)</f>
        <v>Urban intensive uses</v>
      </c>
      <c r="H756" t="str">
        <f>VLOOKUP($E756,[1]LUTs!$AA$2:$AG$194,5,FALSE)</f>
        <v>Intensive uses</v>
      </c>
      <c r="I756" t="str">
        <f>VLOOKUP($E756,[1]LUTs!$AA$2:$AG$194,6,FALSE)</f>
        <v>Non-agriculture</v>
      </c>
      <c r="J756" t="str">
        <f>VLOOKUP($E756,[1]LUTs!$AA$2:$AG$194,7,FALSE)</f>
        <v>Dryland</v>
      </c>
    </row>
    <row r="757" spans="1:10" x14ac:dyDescent="0.3">
      <c r="A757">
        <v>196</v>
      </c>
      <c r="B757">
        <v>420319</v>
      </c>
      <c r="C757">
        <f t="shared" si="11"/>
        <v>105079.75</v>
      </c>
      <c r="D757">
        <v>5</v>
      </c>
      <c r="E757">
        <v>541</v>
      </c>
      <c r="F757" t="str">
        <f>VLOOKUP(D757,[1]LUTs!A$2:B$10, 2, FALSE)</f>
        <v>Western Australia</v>
      </c>
      <c r="G757" t="str">
        <f>VLOOKUP($E757,[1]LUTs!$AA$2:$AG$194, 4, FALSE)</f>
        <v>Urban intensive uses</v>
      </c>
      <c r="H757" t="str">
        <f>VLOOKUP($E757,[1]LUTs!$AA$2:$AG$194,5,FALSE)</f>
        <v>Intensive uses</v>
      </c>
      <c r="I757" t="str">
        <f>VLOOKUP($E757,[1]LUTs!$AA$2:$AG$194,6,FALSE)</f>
        <v>Non-agriculture</v>
      </c>
      <c r="J757" t="str">
        <f>VLOOKUP($E757,[1]LUTs!$AA$2:$AG$194,7,FALSE)</f>
        <v>Dryland</v>
      </c>
    </row>
    <row r="758" spans="1:10" x14ac:dyDescent="0.3">
      <c r="A758">
        <v>193</v>
      </c>
      <c r="B758">
        <v>290223</v>
      </c>
      <c r="C758">
        <f t="shared" si="11"/>
        <v>72555.75</v>
      </c>
      <c r="D758">
        <v>5</v>
      </c>
      <c r="E758">
        <v>542</v>
      </c>
      <c r="F758" t="str">
        <f>VLOOKUP(D758,[1]LUTs!A$2:B$10, 2, FALSE)</f>
        <v>Western Australia</v>
      </c>
      <c r="G758" t="str">
        <f>VLOOKUP($E758,[1]LUTs!$AA$2:$AG$194, 4, FALSE)</f>
        <v>Rural residential and farm infrastructure</v>
      </c>
      <c r="H758" t="str">
        <f>VLOOKUP($E758,[1]LUTs!$AA$2:$AG$194,5,FALSE)</f>
        <v>Intensive uses</v>
      </c>
      <c r="I758" t="str">
        <f>VLOOKUP($E758,[1]LUTs!$AA$2:$AG$194,6,FALSE)</f>
        <v>Non-agriculture</v>
      </c>
      <c r="J758" t="str">
        <f>VLOOKUP($E758,[1]LUTs!$AA$2:$AG$194,7,FALSE)</f>
        <v>Dryland</v>
      </c>
    </row>
    <row r="759" spans="1:10" x14ac:dyDescent="0.3">
      <c r="A759">
        <v>375</v>
      </c>
      <c r="B759">
        <v>5910</v>
      </c>
      <c r="C759">
        <f t="shared" si="11"/>
        <v>1477.5</v>
      </c>
      <c r="D759">
        <v>5</v>
      </c>
      <c r="E759">
        <v>543</v>
      </c>
      <c r="F759" t="str">
        <f>VLOOKUP(D759,[1]LUTs!A$2:B$10, 2, FALSE)</f>
        <v>Western Australia</v>
      </c>
      <c r="G759" t="str">
        <f>VLOOKUP($E759,[1]LUTs!$AA$2:$AG$194, 4, FALSE)</f>
        <v>Rural residential and farm infrastructure</v>
      </c>
      <c r="H759" t="str">
        <f>VLOOKUP($E759,[1]LUTs!$AA$2:$AG$194,5,FALSE)</f>
        <v>Intensive uses</v>
      </c>
      <c r="I759" t="str">
        <f>VLOOKUP($E759,[1]LUTs!$AA$2:$AG$194,6,FALSE)</f>
        <v>Non-agriculture</v>
      </c>
      <c r="J759" t="str">
        <f>VLOOKUP($E759,[1]LUTs!$AA$2:$AG$194,7,FALSE)</f>
        <v>Dryland</v>
      </c>
    </row>
    <row r="760" spans="1:10" x14ac:dyDescent="0.3">
      <c r="A760">
        <v>717</v>
      </c>
      <c r="B760">
        <v>2526</v>
      </c>
      <c r="C760">
        <f t="shared" si="11"/>
        <v>631.5</v>
      </c>
      <c r="D760">
        <v>5</v>
      </c>
      <c r="E760">
        <v>545</v>
      </c>
      <c r="F760" t="str">
        <f>VLOOKUP(D760,[1]LUTs!A$2:B$10, 2, FALSE)</f>
        <v>Western Australia</v>
      </c>
      <c r="G760" t="str">
        <f>VLOOKUP($E760,[1]LUTs!$AA$2:$AG$194, 4, FALSE)</f>
        <v>Rural residential and farm infrastructure</v>
      </c>
      <c r="H760" t="str">
        <f>VLOOKUP($E760,[1]LUTs!$AA$2:$AG$194,5,FALSE)</f>
        <v>Intensive uses</v>
      </c>
      <c r="I760" t="str">
        <f>VLOOKUP($E760,[1]LUTs!$AA$2:$AG$194,6,FALSE)</f>
        <v>Non-agriculture</v>
      </c>
      <c r="J760" t="str">
        <f>VLOOKUP($E760,[1]LUTs!$AA$2:$AG$194,7,FALSE)</f>
        <v>Dryland</v>
      </c>
    </row>
    <row r="761" spans="1:10" x14ac:dyDescent="0.3">
      <c r="A761">
        <v>665</v>
      </c>
      <c r="B761">
        <v>381</v>
      </c>
      <c r="C761">
        <f t="shared" si="11"/>
        <v>95.25</v>
      </c>
      <c r="D761">
        <v>5</v>
      </c>
      <c r="E761">
        <v>550</v>
      </c>
      <c r="F761" t="str">
        <f>VLOOKUP(D761,[1]LUTs!A$2:B$10, 2, FALSE)</f>
        <v>Western Australia</v>
      </c>
      <c r="G761" t="str">
        <f>VLOOKUP($E761,[1]LUTs!$AA$2:$AG$194, 4, FALSE)</f>
        <v>Urban intensive uses</v>
      </c>
      <c r="H761" t="str">
        <f>VLOOKUP($E761,[1]LUTs!$AA$2:$AG$194,5,FALSE)</f>
        <v>Intensive uses</v>
      </c>
      <c r="I761" t="str">
        <f>VLOOKUP($E761,[1]LUTs!$AA$2:$AG$194,6,FALSE)</f>
        <v>Non-agriculture</v>
      </c>
      <c r="J761" t="str">
        <f>VLOOKUP($E761,[1]LUTs!$AA$2:$AG$194,7,FALSE)</f>
        <v>Dryland</v>
      </c>
    </row>
    <row r="762" spans="1:10" x14ac:dyDescent="0.3">
      <c r="A762">
        <v>215</v>
      </c>
      <c r="B762">
        <v>34536</v>
      </c>
      <c r="C762">
        <f t="shared" si="11"/>
        <v>8634</v>
      </c>
      <c r="D762">
        <v>5</v>
      </c>
      <c r="E762">
        <v>551</v>
      </c>
      <c r="F762" t="str">
        <f>VLOOKUP(D762,[1]LUTs!A$2:B$10, 2, FALSE)</f>
        <v>Western Australia</v>
      </c>
      <c r="G762" t="str">
        <f>VLOOKUP($E762,[1]LUTs!$AA$2:$AG$194, 4, FALSE)</f>
        <v>Urban intensive uses</v>
      </c>
      <c r="H762" t="str">
        <f>VLOOKUP($E762,[1]LUTs!$AA$2:$AG$194,5,FALSE)</f>
        <v>Intensive uses</v>
      </c>
      <c r="I762" t="str">
        <f>VLOOKUP($E762,[1]LUTs!$AA$2:$AG$194,6,FALSE)</f>
        <v>Non-agriculture</v>
      </c>
      <c r="J762" t="str">
        <f>VLOOKUP($E762,[1]LUTs!$AA$2:$AG$194,7,FALSE)</f>
        <v>Dryland</v>
      </c>
    </row>
    <row r="763" spans="1:10" x14ac:dyDescent="0.3">
      <c r="A763">
        <v>216</v>
      </c>
      <c r="B763">
        <v>26956</v>
      </c>
      <c r="C763">
        <f t="shared" si="11"/>
        <v>6739</v>
      </c>
      <c r="D763">
        <v>5</v>
      </c>
      <c r="E763">
        <v>552</v>
      </c>
      <c r="F763" t="str">
        <f>VLOOKUP(D763,[1]LUTs!A$2:B$10, 2, FALSE)</f>
        <v>Western Australia</v>
      </c>
      <c r="G763" t="str">
        <f>VLOOKUP($E763,[1]LUTs!$AA$2:$AG$194, 4, FALSE)</f>
        <v>Urban intensive uses</v>
      </c>
      <c r="H763" t="str">
        <f>VLOOKUP($E763,[1]LUTs!$AA$2:$AG$194,5,FALSE)</f>
        <v>Intensive uses</v>
      </c>
      <c r="I763" t="str">
        <f>VLOOKUP($E763,[1]LUTs!$AA$2:$AG$194,6,FALSE)</f>
        <v>Non-agriculture</v>
      </c>
      <c r="J763" t="str">
        <f>VLOOKUP($E763,[1]LUTs!$AA$2:$AG$194,7,FALSE)</f>
        <v>Dryland</v>
      </c>
    </row>
    <row r="764" spans="1:10" x14ac:dyDescent="0.3">
      <c r="A764">
        <v>195</v>
      </c>
      <c r="B764">
        <v>166500</v>
      </c>
      <c r="C764">
        <f t="shared" si="11"/>
        <v>41625</v>
      </c>
      <c r="D764">
        <v>5</v>
      </c>
      <c r="E764">
        <v>553</v>
      </c>
      <c r="F764" t="str">
        <f>VLOOKUP(D764,[1]LUTs!A$2:B$10, 2, FALSE)</f>
        <v>Western Australia</v>
      </c>
      <c r="G764" t="str">
        <f>VLOOKUP($E764,[1]LUTs!$AA$2:$AG$194, 4, FALSE)</f>
        <v>Urban intensive uses</v>
      </c>
      <c r="H764" t="str">
        <f>VLOOKUP($E764,[1]LUTs!$AA$2:$AG$194,5,FALSE)</f>
        <v>Intensive uses</v>
      </c>
      <c r="I764" t="str">
        <f>VLOOKUP($E764,[1]LUTs!$AA$2:$AG$194,6,FALSE)</f>
        <v>Non-agriculture</v>
      </c>
      <c r="J764" t="str">
        <f>VLOOKUP($E764,[1]LUTs!$AA$2:$AG$194,7,FALSE)</f>
        <v>Dryland</v>
      </c>
    </row>
    <row r="765" spans="1:10" x14ac:dyDescent="0.3">
      <c r="A765">
        <v>244</v>
      </c>
      <c r="B765">
        <v>1013</v>
      </c>
      <c r="C765">
        <f t="shared" si="11"/>
        <v>253.25</v>
      </c>
      <c r="D765">
        <v>5</v>
      </c>
      <c r="E765">
        <v>554</v>
      </c>
      <c r="F765" t="str">
        <f>VLOOKUP(D765,[1]LUTs!A$2:B$10, 2, FALSE)</f>
        <v>Western Australia</v>
      </c>
      <c r="G765" t="str">
        <f>VLOOKUP($E765,[1]LUTs!$AA$2:$AG$194, 4, FALSE)</f>
        <v>Urban intensive uses</v>
      </c>
      <c r="H765" t="str">
        <f>VLOOKUP($E765,[1]LUTs!$AA$2:$AG$194,5,FALSE)</f>
        <v>Intensive uses</v>
      </c>
      <c r="I765" t="str">
        <f>VLOOKUP($E765,[1]LUTs!$AA$2:$AG$194,6,FALSE)</f>
        <v>Non-agriculture</v>
      </c>
      <c r="J765" t="str">
        <f>VLOOKUP($E765,[1]LUTs!$AA$2:$AG$194,7,FALSE)</f>
        <v>Dryland</v>
      </c>
    </row>
    <row r="766" spans="1:10" x14ac:dyDescent="0.3">
      <c r="A766">
        <v>389</v>
      </c>
      <c r="B766">
        <v>103</v>
      </c>
      <c r="C766">
        <f t="shared" si="11"/>
        <v>25.75</v>
      </c>
      <c r="D766">
        <v>5</v>
      </c>
      <c r="E766">
        <v>555</v>
      </c>
      <c r="F766" t="str">
        <f>VLOOKUP(D766,[1]LUTs!A$2:B$10, 2, FALSE)</f>
        <v>Western Australia</v>
      </c>
      <c r="G766" t="str">
        <f>VLOOKUP($E766,[1]LUTs!$AA$2:$AG$194, 4, FALSE)</f>
        <v>Urban intensive uses</v>
      </c>
      <c r="H766" t="str">
        <f>VLOOKUP($E766,[1]LUTs!$AA$2:$AG$194,5,FALSE)</f>
        <v>Intensive uses</v>
      </c>
      <c r="I766" t="str">
        <f>VLOOKUP($E766,[1]LUTs!$AA$2:$AG$194,6,FALSE)</f>
        <v>Non-agriculture</v>
      </c>
      <c r="J766" t="str">
        <f>VLOOKUP($E766,[1]LUTs!$AA$2:$AG$194,7,FALSE)</f>
        <v>Dryland</v>
      </c>
    </row>
    <row r="767" spans="1:10" x14ac:dyDescent="0.3">
      <c r="A767">
        <v>548</v>
      </c>
      <c r="B767">
        <v>70</v>
      </c>
      <c r="C767">
        <f t="shared" si="11"/>
        <v>17.5</v>
      </c>
      <c r="D767">
        <v>5</v>
      </c>
      <c r="E767">
        <v>560</v>
      </c>
      <c r="F767" t="str">
        <f>VLOOKUP(D767,[1]LUTs!A$2:B$10, 2, FALSE)</f>
        <v>Western Australia</v>
      </c>
      <c r="G767" t="str">
        <f>VLOOKUP($E767,[1]LUTs!$AA$2:$AG$194, 4, FALSE)</f>
        <v>Urban intensive uses</v>
      </c>
      <c r="H767" t="str">
        <f>VLOOKUP($E767,[1]LUTs!$AA$2:$AG$194,5,FALSE)</f>
        <v>Intensive uses</v>
      </c>
      <c r="I767" t="str">
        <f>VLOOKUP($E767,[1]LUTs!$AA$2:$AG$194,6,FALSE)</f>
        <v>Non-agriculture</v>
      </c>
      <c r="J767" t="str">
        <f>VLOOKUP($E767,[1]LUTs!$AA$2:$AG$194,7,FALSE)</f>
        <v>Dryland</v>
      </c>
    </row>
    <row r="768" spans="1:10" x14ac:dyDescent="0.3">
      <c r="A768">
        <v>245</v>
      </c>
      <c r="B768">
        <v>1122</v>
      </c>
      <c r="C768">
        <f t="shared" si="11"/>
        <v>280.5</v>
      </c>
      <c r="D768">
        <v>5</v>
      </c>
      <c r="E768">
        <v>561</v>
      </c>
      <c r="F768" t="str">
        <f>VLOOKUP(D768,[1]LUTs!A$2:B$10, 2, FALSE)</f>
        <v>Western Australia</v>
      </c>
      <c r="G768" t="str">
        <f>VLOOKUP($E768,[1]LUTs!$AA$2:$AG$194, 4, FALSE)</f>
        <v>Urban intensive uses</v>
      </c>
      <c r="H768" t="str">
        <f>VLOOKUP($E768,[1]LUTs!$AA$2:$AG$194,5,FALSE)</f>
        <v>Intensive uses</v>
      </c>
      <c r="I768" t="str">
        <f>VLOOKUP($E768,[1]LUTs!$AA$2:$AG$194,6,FALSE)</f>
        <v>Non-agriculture</v>
      </c>
      <c r="J768" t="str">
        <f>VLOOKUP($E768,[1]LUTs!$AA$2:$AG$194,7,FALSE)</f>
        <v>Dryland</v>
      </c>
    </row>
    <row r="769" spans="1:10" x14ac:dyDescent="0.3">
      <c r="A769">
        <v>346</v>
      </c>
      <c r="B769">
        <v>560</v>
      </c>
      <c r="C769">
        <f t="shared" si="11"/>
        <v>140</v>
      </c>
      <c r="D769">
        <v>5</v>
      </c>
      <c r="E769">
        <v>565</v>
      </c>
      <c r="F769" t="str">
        <f>VLOOKUP(D769,[1]LUTs!A$2:B$10, 2, FALSE)</f>
        <v>Western Australia</v>
      </c>
      <c r="G769" t="str">
        <f>VLOOKUP($E769,[1]LUTs!$AA$2:$AG$194, 4, FALSE)</f>
        <v>Urban intensive uses</v>
      </c>
      <c r="H769" t="str">
        <f>VLOOKUP($E769,[1]LUTs!$AA$2:$AG$194,5,FALSE)</f>
        <v>Intensive uses</v>
      </c>
      <c r="I769" t="str">
        <f>VLOOKUP($E769,[1]LUTs!$AA$2:$AG$194,6,FALSE)</f>
        <v>Non-agriculture</v>
      </c>
      <c r="J769" t="str">
        <f>VLOOKUP($E769,[1]LUTs!$AA$2:$AG$194,7,FALSE)</f>
        <v>Dryland</v>
      </c>
    </row>
    <row r="770" spans="1:10" x14ac:dyDescent="0.3">
      <c r="A770">
        <v>351</v>
      </c>
      <c r="B770">
        <v>906</v>
      </c>
      <c r="C770">
        <f t="shared" ref="C770:C833" si="12">B770/4</f>
        <v>226.5</v>
      </c>
      <c r="D770">
        <v>5</v>
      </c>
      <c r="E770">
        <v>566</v>
      </c>
      <c r="F770" t="str">
        <f>VLOOKUP(D770,[1]LUTs!A$2:B$10, 2, FALSE)</f>
        <v>Western Australia</v>
      </c>
      <c r="G770" t="str">
        <f>VLOOKUP($E770,[1]LUTs!$AA$2:$AG$194, 4, FALSE)</f>
        <v>Urban intensive uses</v>
      </c>
      <c r="H770" t="str">
        <f>VLOOKUP($E770,[1]LUTs!$AA$2:$AG$194,5,FALSE)</f>
        <v>Intensive uses</v>
      </c>
      <c r="I770" t="str">
        <f>VLOOKUP($E770,[1]LUTs!$AA$2:$AG$194,6,FALSE)</f>
        <v>Non-agriculture</v>
      </c>
      <c r="J770" t="str">
        <f>VLOOKUP($E770,[1]LUTs!$AA$2:$AG$194,7,FALSE)</f>
        <v>Dryland</v>
      </c>
    </row>
    <row r="771" spans="1:10" x14ac:dyDescent="0.3">
      <c r="A771">
        <v>217</v>
      </c>
      <c r="B771">
        <v>627</v>
      </c>
      <c r="C771">
        <f t="shared" si="12"/>
        <v>156.75</v>
      </c>
      <c r="D771">
        <v>5</v>
      </c>
      <c r="E771">
        <v>567</v>
      </c>
      <c r="F771" t="str">
        <f>VLOOKUP(D771,[1]LUTs!A$2:B$10, 2, FALSE)</f>
        <v>Western Australia</v>
      </c>
      <c r="G771" t="str">
        <f>VLOOKUP($E771,[1]LUTs!$AA$2:$AG$194, 4, FALSE)</f>
        <v>Urban intensive uses</v>
      </c>
      <c r="H771" t="str">
        <f>VLOOKUP($E771,[1]LUTs!$AA$2:$AG$194,5,FALSE)</f>
        <v>Intensive uses</v>
      </c>
      <c r="I771" t="str">
        <f>VLOOKUP($E771,[1]LUTs!$AA$2:$AG$194,6,FALSE)</f>
        <v>Non-agriculture</v>
      </c>
      <c r="J771" t="str">
        <f>VLOOKUP($E771,[1]LUTs!$AA$2:$AG$194,7,FALSE)</f>
        <v>Dryland</v>
      </c>
    </row>
    <row r="772" spans="1:10" x14ac:dyDescent="0.3">
      <c r="A772">
        <v>497</v>
      </c>
      <c r="B772">
        <v>2473</v>
      </c>
      <c r="C772">
        <f t="shared" si="12"/>
        <v>618.25</v>
      </c>
      <c r="D772">
        <v>5</v>
      </c>
      <c r="E772">
        <v>570</v>
      </c>
      <c r="F772" t="str">
        <f>VLOOKUP(D772,[1]LUTs!A$2:B$10, 2, FALSE)</f>
        <v>Western Australia</v>
      </c>
      <c r="G772" t="str">
        <f>VLOOKUP($E772,[1]LUTs!$AA$2:$AG$194, 4, FALSE)</f>
        <v>Urban intensive uses</v>
      </c>
      <c r="H772" t="str">
        <f>VLOOKUP($E772,[1]LUTs!$AA$2:$AG$194,5,FALSE)</f>
        <v>Intensive uses</v>
      </c>
      <c r="I772" t="str">
        <f>VLOOKUP($E772,[1]LUTs!$AA$2:$AG$194,6,FALSE)</f>
        <v>Non-agriculture</v>
      </c>
      <c r="J772" t="str">
        <f>VLOOKUP($E772,[1]LUTs!$AA$2:$AG$194,7,FALSE)</f>
        <v>Dryland</v>
      </c>
    </row>
    <row r="773" spans="1:10" x14ac:dyDescent="0.3">
      <c r="A773">
        <v>177</v>
      </c>
      <c r="B773">
        <v>54101</v>
      </c>
      <c r="C773">
        <f t="shared" si="12"/>
        <v>13525.25</v>
      </c>
      <c r="D773">
        <v>5</v>
      </c>
      <c r="E773">
        <v>571</v>
      </c>
      <c r="F773" t="str">
        <f>VLOOKUP(D773,[1]LUTs!A$2:B$10, 2, FALSE)</f>
        <v>Western Australia</v>
      </c>
      <c r="G773" t="str">
        <f>VLOOKUP($E773,[1]LUTs!$AA$2:$AG$194, 4, FALSE)</f>
        <v>Urban intensive uses</v>
      </c>
      <c r="H773" t="str">
        <f>VLOOKUP($E773,[1]LUTs!$AA$2:$AG$194,5,FALSE)</f>
        <v>Intensive uses</v>
      </c>
      <c r="I773" t="str">
        <f>VLOOKUP($E773,[1]LUTs!$AA$2:$AG$194,6,FALSE)</f>
        <v>Non-agriculture</v>
      </c>
      <c r="J773" t="str">
        <f>VLOOKUP($E773,[1]LUTs!$AA$2:$AG$194,7,FALSE)</f>
        <v>Dryland</v>
      </c>
    </row>
    <row r="774" spans="1:10" x14ac:dyDescent="0.3">
      <c r="A774">
        <v>186</v>
      </c>
      <c r="B774">
        <v>320103</v>
      </c>
      <c r="C774">
        <f t="shared" si="12"/>
        <v>80025.75</v>
      </c>
      <c r="D774">
        <v>5</v>
      </c>
      <c r="E774">
        <v>572</v>
      </c>
      <c r="F774" t="str">
        <f>VLOOKUP(D774,[1]LUTs!A$2:B$10, 2, FALSE)</f>
        <v>Western Australia</v>
      </c>
      <c r="G774" t="str">
        <f>VLOOKUP($E774,[1]LUTs!$AA$2:$AG$194, 4, FALSE)</f>
        <v>Urban intensive uses</v>
      </c>
      <c r="H774" t="str">
        <f>VLOOKUP($E774,[1]LUTs!$AA$2:$AG$194,5,FALSE)</f>
        <v>Intensive uses</v>
      </c>
      <c r="I774" t="str">
        <f>VLOOKUP($E774,[1]LUTs!$AA$2:$AG$194,6,FALSE)</f>
        <v>Non-agriculture</v>
      </c>
      <c r="J774" t="str">
        <f>VLOOKUP($E774,[1]LUTs!$AA$2:$AG$194,7,FALSE)</f>
        <v>Dryland</v>
      </c>
    </row>
    <row r="775" spans="1:10" x14ac:dyDescent="0.3">
      <c r="A775">
        <v>550</v>
      </c>
      <c r="B775">
        <v>984</v>
      </c>
      <c r="C775">
        <f t="shared" si="12"/>
        <v>246</v>
      </c>
      <c r="D775">
        <v>5</v>
      </c>
      <c r="E775">
        <v>573</v>
      </c>
      <c r="F775" t="str">
        <f>VLOOKUP(D775,[1]LUTs!A$2:B$10, 2, FALSE)</f>
        <v>Western Australia</v>
      </c>
      <c r="G775" t="str">
        <f>VLOOKUP($E775,[1]LUTs!$AA$2:$AG$194, 4, FALSE)</f>
        <v>Urban intensive uses</v>
      </c>
      <c r="H775" t="str">
        <f>VLOOKUP($E775,[1]LUTs!$AA$2:$AG$194,5,FALSE)</f>
        <v>Intensive uses</v>
      </c>
      <c r="I775" t="str">
        <f>VLOOKUP($E775,[1]LUTs!$AA$2:$AG$194,6,FALSE)</f>
        <v>Non-agriculture</v>
      </c>
      <c r="J775" t="str">
        <f>VLOOKUP($E775,[1]LUTs!$AA$2:$AG$194,7,FALSE)</f>
        <v>Dryland</v>
      </c>
    </row>
    <row r="776" spans="1:10" x14ac:dyDescent="0.3">
      <c r="A776">
        <v>607</v>
      </c>
      <c r="B776">
        <v>172</v>
      </c>
      <c r="C776">
        <f t="shared" si="12"/>
        <v>43</v>
      </c>
      <c r="D776">
        <v>5</v>
      </c>
      <c r="E776">
        <v>574</v>
      </c>
      <c r="F776" t="str">
        <f>VLOOKUP(D776,[1]LUTs!A$2:B$10, 2, FALSE)</f>
        <v>Western Australia</v>
      </c>
      <c r="G776" t="str">
        <f>VLOOKUP($E776,[1]LUTs!$AA$2:$AG$194, 4, FALSE)</f>
        <v>Urban intensive uses</v>
      </c>
      <c r="H776" t="str">
        <f>VLOOKUP($E776,[1]LUTs!$AA$2:$AG$194,5,FALSE)</f>
        <v>Intensive uses</v>
      </c>
      <c r="I776" t="str">
        <f>VLOOKUP($E776,[1]LUTs!$AA$2:$AG$194,6,FALSE)</f>
        <v>Non-agriculture</v>
      </c>
      <c r="J776" t="str">
        <f>VLOOKUP($E776,[1]LUTs!$AA$2:$AG$194,7,FALSE)</f>
        <v>Dryland</v>
      </c>
    </row>
    <row r="777" spans="1:10" x14ac:dyDescent="0.3">
      <c r="A777">
        <v>545</v>
      </c>
      <c r="B777">
        <v>23</v>
      </c>
      <c r="C777">
        <f t="shared" si="12"/>
        <v>5.75</v>
      </c>
      <c r="D777">
        <v>5</v>
      </c>
      <c r="E777">
        <v>575</v>
      </c>
      <c r="F777" t="str">
        <f>VLOOKUP(D777,[1]LUTs!A$2:B$10, 2, FALSE)</f>
        <v>Western Australia</v>
      </c>
      <c r="G777" t="str">
        <f>VLOOKUP($E777,[1]LUTs!$AA$2:$AG$194, 4, FALSE)</f>
        <v>Urban intensive uses</v>
      </c>
      <c r="H777" t="str">
        <f>VLOOKUP($E777,[1]LUTs!$AA$2:$AG$194,5,FALSE)</f>
        <v>Intensive uses</v>
      </c>
      <c r="I777" t="str">
        <f>VLOOKUP($E777,[1]LUTs!$AA$2:$AG$194,6,FALSE)</f>
        <v>Non-agriculture</v>
      </c>
      <c r="J777" t="str">
        <f>VLOOKUP($E777,[1]LUTs!$AA$2:$AG$194,7,FALSE)</f>
        <v>Dryland</v>
      </c>
    </row>
    <row r="778" spans="1:10" x14ac:dyDescent="0.3">
      <c r="A778">
        <v>187</v>
      </c>
      <c r="B778">
        <v>289569</v>
      </c>
      <c r="C778">
        <f t="shared" si="12"/>
        <v>72392.25</v>
      </c>
      <c r="D778">
        <v>5</v>
      </c>
      <c r="E778">
        <v>580</v>
      </c>
      <c r="F778" t="str">
        <f>VLOOKUP(D778,[1]LUTs!A$2:B$10, 2, FALSE)</f>
        <v>Western Australia</v>
      </c>
      <c r="G778" t="str">
        <f>VLOOKUP($E778,[1]LUTs!$AA$2:$AG$194, 4, FALSE)</f>
        <v>Mining and waste</v>
      </c>
      <c r="H778" t="str">
        <f>VLOOKUP($E778,[1]LUTs!$AA$2:$AG$194,5,FALSE)</f>
        <v>Intensive uses</v>
      </c>
      <c r="I778" t="str">
        <f>VLOOKUP($E778,[1]LUTs!$AA$2:$AG$194,6,FALSE)</f>
        <v>Non-agriculture</v>
      </c>
      <c r="J778" t="str">
        <f>VLOOKUP($E778,[1]LUTs!$AA$2:$AG$194,7,FALSE)</f>
        <v>Dryland</v>
      </c>
    </row>
    <row r="779" spans="1:10" x14ac:dyDescent="0.3">
      <c r="A779">
        <v>248</v>
      </c>
      <c r="B779">
        <v>31402</v>
      </c>
      <c r="C779">
        <f t="shared" si="12"/>
        <v>7850.5</v>
      </c>
      <c r="D779">
        <v>5</v>
      </c>
      <c r="E779">
        <v>581</v>
      </c>
      <c r="F779" t="str">
        <f>VLOOKUP(D779,[1]LUTs!A$2:B$10, 2, FALSE)</f>
        <v>Western Australia</v>
      </c>
      <c r="G779" t="str">
        <f>VLOOKUP($E779,[1]LUTs!$AA$2:$AG$194, 4, FALSE)</f>
        <v>Mining and waste</v>
      </c>
      <c r="H779" t="str">
        <f>VLOOKUP($E779,[1]LUTs!$AA$2:$AG$194,5,FALSE)</f>
        <v>Intensive uses</v>
      </c>
      <c r="I779" t="str">
        <f>VLOOKUP($E779,[1]LUTs!$AA$2:$AG$194,6,FALSE)</f>
        <v>Non-agriculture</v>
      </c>
      <c r="J779" t="str">
        <f>VLOOKUP($E779,[1]LUTs!$AA$2:$AG$194,7,FALSE)</f>
        <v>Dryland</v>
      </c>
    </row>
    <row r="780" spans="1:10" x14ac:dyDescent="0.3">
      <c r="A780">
        <v>188</v>
      </c>
      <c r="B780">
        <v>16855</v>
      </c>
      <c r="C780">
        <f t="shared" si="12"/>
        <v>4213.75</v>
      </c>
      <c r="D780">
        <v>5</v>
      </c>
      <c r="E780">
        <v>582</v>
      </c>
      <c r="F780" t="str">
        <f>VLOOKUP(D780,[1]LUTs!A$2:B$10, 2, FALSE)</f>
        <v>Western Australia</v>
      </c>
      <c r="G780" t="str">
        <f>VLOOKUP($E780,[1]LUTs!$AA$2:$AG$194, 4, FALSE)</f>
        <v>Mining and waste</v>
      </c>
      <c r="H780" t="str">
        <f>VLOOKUP($E780,[1]LUTs!$AA$2:$AG$194,5,FALSE)</f>
        <v>Intensive uses</v>
      </c>
      <c r="I780" t="str">
        <f>VLOOKUP($E780,[1]LUTs!$AA$2:$AG$194,6,FALSE)</f>
        <v>Non-agriculture</v>
      </c>
      <c r="J780" t="str">
        <f>VLOOKUP($E780,[1]LUTs!$AA$2:$AG$194,7,FALSE)</f>
        <v>Dryland</v>
      </c>
    </row>
    <row r="781" spans="1:10" x14ac:dyDescent="0.3">
      <c r="A781">
        <v>190</v>
      </c>
      <c r="B781">
        <v>60026</v>
      </c>
      <c r="C781">
        <f t="shared" si="12"/>
        <v>15006.5</v>
      </c>
      <c r="D781">
        <v>5</v>
      </c>
      <c r="E781">
        <v>583</v>
      </c>
      <c r="F781" t="str">
        <f>VLOOKUP(D781,[1]LUTs!A$2:B$10, 2, FALSE)</f>
        <v>Western Australia</v>
      </c>
      <c r="G781" t="str">
        <f>VLOOKUP($E781,[1]LUTs!$AA$2:$AG$194, 4, FALSE)</f>
        <v>Mining and waste</v>
      </c>
      <c r="H781" t="str">
        <f>VLOOKUP($E781,[1]LUTs!$AA$2:$AG$194,5,FALSE)</f>
        <v>Intensive uses</v>
      </c>
      <c r="I781" t="str">
        <f>VLOOKUP($E781,[1]LUTs!$AA$2:$AG$194,6,FALSE)</f>
        <v>Non-agriculture</v>
      </c>
      <c r="J781" t="str">
        <f>VLOOKUP($E781,[1]LUTs!$AA$2:$AG$194,7,FALSE)</f>
        <v>Dryland</v>
      </c>
    </row>
    <row r="782" spans="1:10" x14ac:dyDescent="0.3">
      <c r="A782">
        <v>233</v>
      </c>
      <c r="B782">
        <v>39812</v>
      </c>
      <c r="C782">
        <f t="shared" si="12"/>
        <v>9953</v>
      </c>
      <c r="D782">
        <v>5</v>
      </c>
      <c r="E782">
        <v>584</v>
      </c>
      <c r="F782" t="str">
        <f>VLOOKUP(D782,[1]LUTs!A$2:B$10, 2, FALSE)</f>
        <v>Western Australia</v>
      </c>
      <c r="G782" t="str">
        <f>VLOOKUP($E782,[1]LUTs!$AA$2:$AG$194, 4, FALSE)</f>
        <v>Mining and waste</v>
      </c>
      <c r="H782" t="str">
        <f>VLOOKUP($E782,[1]LUTs!$AA$2:$AG$194,5,FALSE)</f>
        <v>Intensive uses</v>
      </c>
      <c r="I782" t="str">
        <f>VLOOKUP($E782,[1]LUTs!$AA$2:$AG$194,6,FALSE)</f>
        <v>Non-agriculture</v>
      </c>
      <c r="J782" t="str">
        <f>VLOOKUP($E782,[1]LUTs!$AA$2:$AG$194,7,FALSE)</f>
        <v>Dryland</v>
      </c>
    </row>
    <row r="783" spans="1:10" x14ac:dyDescent="0.3">
      <c r="A783">
        <v>293</v>
      </c>
      <c r="B783">
        <v>1601</v>
      </c>
      <c r="C783">
        <f t="shared" si="12"/>
        <v>400.25</v>
      </c>
      <c r="D783">
        <v>5</v>
      </c>
      <c r="E783">
        <v>590</v>
      </c>
      <c r="F783" t="str">
        <f>VLOOKUP(D783,[1]LUTs!A$2:B$10, 2, FALSE)</f>
        <v>Western Australia</v>
      </c>
      <c r="G783" t="str">
        <f>VLOOKUP($E783,[1]LUTs!$AA$2:$AG$194, 4, FALSE)</f>
        <v>Mining and waste</v>
      </c>
      <c r="H783" t="str">
        <f>VLOOKUP($E783,[1]LUTs!$AA$2:$AG$194,5,FALSE)</f>
        <v>Intensive uses</v>
      </c>
      <c r="I783" t="str">
        <f>VLOOKUP($E783,[1]LUTs!$AA$2:$AG$194,6,FALSE)</f>
        <v>Non-agriculture</v>
      </c>
      <c r="J783" t="str">
        <f>VLOOKUP($E783,[1]LUTs!$AA$2:$AG$194,7,FALSE)</f>
        <v>Dryland</v>
      </c>
    </row>
    <row r="784" spans="1:10" x14ac:dyDescent="0.3">
      <c r="A784">
        <v>238</v>
      </c>
      <c r="B784">
        <v>37566</v>
      </c>
      <c r="C784">
        <f t="shared" si="12"/>
        <v>9391.5</v>
      </c>
      <c r="D784">
        <v>5</v>
      </c>
      <c r="E784">
        <v>591</v>
      </c>
      <c r="F784" t="str">
        <f>VLOOKUP(D784,[1]LUTs!A$2:B$10, 2, FALSE)</f>
        <v>Western Australia</v>
      </c>
      <c r="G784" t="str">
        <f>VLOOKUP($E784,[1]LUTs!$AA$2:$AG$194, 4, FALSE)</f>
        <v>Mining and waste</v>
      </c>
      <c r="H784" t="str">
        <f>VLOOKUP($E784,[1]LUTs!$AA$2:$AG$194,5,FALSE)</f>
        <v>Intensive uses</v>
      </c>
      <c r="I784" t="str">
        <f>VLOOKUP($E784,[1]LUTs!$AA$2:$AG$194,6,FALSE)</f>
        <v>Non-agriculture</v>
      </c>
      <c r="J784" t="str">
        <f>VLOOKUP($E784,[1]LUTs!$AA$2:$AG$194,7,FALSE)</f>
        <v>Dryland</v>
      </c>
    </row>
    <row r="785" spans="1:10" x14ac:dyDescent="0.3">
      <c r="A785">
        <v>555</v>
      </c>
      <c r="B785">
        <v>366</v>
      </c>
      <c r="C785">
        <f t="shared" si="12"/>
        <v>91.5</v>
      </c>
      <c r="D785">
        <v>5</v>
      </c>
      <c r="E785">
        <v>592</v>
      </c>
      <c r="F785" t="str">
        <f>VLOOKUP(D785,[1]LUTs!A$2:B$10, 2, FALSE)</f>
        <v>Western Australia</v>
      </c>
      <c r="G785" t="str">
        <f>VLOOKUP($E785,[1]LUTs!$AA$2:$AG$194, 4, FALSE)</f>
        <v>Mining and waste</v>
      </c>
      <c r="H785" t="str">
        <f>VLOOKUP($E785,[1]LUTs!$AA$2:$AG$194,5,FALSE)</f>
        <v>Intensive uses</v>
      </c>
      <c r="I785" t="str">
        <f>VLOOKUP($E785,[1]LUTs!$AA$2:$AG$194,6,FALSE)</f>
        <v>Non-agriculture</v>
      </c>
      <c r="J785" t="str">
        <f>VLOOKUP($E785,[1]LUTs!$AA$2:$AG$194,7,FALSE)</f>
        <v>Dryland</v>
      </c>
    </row>
    <row r="786" spans="1:10" x14ac:dyDescent="0.3">
      <c r="A786">
        <v>192</v>
      </c>
      <c r="B786">
        <v>5170</v>
      </c>
      <c r="C786">
        <f t="shared" si="12"/>
        <v>1292.5</v>
      </c>
      <c r="D786">
        <v>5</v>
      </c>
      <c r="E786">
        <v>593</v>
      </c>
      <c r="F786" t="str">
        <f>VLOOKUP(D786,[1]LUTs!A$2:B$10, 2, FALSE)</f>
        <v>Western Australia</v>
      </c>
      <c r="G786" t="str">
        <f>VLOOKUP($E786,[1]LUTs!$AA$2:$AG$194, 4, FALSE)</f>
        <v>Mining and waste</v>
      </c>
      <c r="H786" t="str">
        <f>VLOOKUP($E786,[1]LUTs!$AA$2:$AG$194,5,FALSE)</f>
        <v>Intensive uses</v>
      </c>
      <c r="I786" t="str">
        <f>VLOOKUP($E786,[1]LUTs!$AA$2:$AG$194,6,FALSE)</f>
        <v>Non-agriculture</v>
      </c>
      <c r="J786" t="str">
        <f>VLOOKUP($E786,[1]LUTs!$AA$2:$AG$194,7,FALSE)</f>
        <v>Dryland</v>
      </c>
    </row>
    <row r="787" spans="1:10" x14ac:dyDescent="0.3">
      <c r="A787">
        <v>194</v>
      </c>
      <c r="B787">
        <v>1510</v>
      </c>
      <c r="C787">
        <f t="shared" si="12"/>
        <v>377.5</v>
      </c>
      <c r="D787">
        <v>5</v>
      </c>
      <c r="E787">
        <v>595</v>
      </c>
      <c r="F787" t="str">
        <f>VLOOKUP(D787,[1]LUTs!A$2:B$10, 2, FALSE)</f>
        <v>Western Australia</v>
      </c>
      <c r="G787" t="str">
        <f>VLOOKUP($E787,[1]LUTs!$AA$2:$AG$194, 4, FALSE)</f>
        <v>Mining and waste</v>
      </c>
      <c r="H787" t="str">
        <f>VLOOKUP($E787,[1]LUTs!$AA$2:$AG$194,5,FALSE)</f>
        <v>Intensive uses</v>
      </c>
      <c r="I787" t="str">
        <f>VLOOKUP($E787,[1]LUTs!$AA$2:$AG$194,6,FALSE)</f>
        <v>Non-agriculture</v>
      </c>
      <c r="J787" t="str">
        <f>VLOOKUP($E787,[1]LUTs!$AA$2:$AG$194,7,FALSE)</f>
        <v>Dryland</v>
      </c>
    </row>
    <row r="788" spans="1:10" x14ac:dyDescent="0.3">
      <c r="A788">
        <v>206</v>
      </c>
      <c r="B788">
        <v>2681</v>
      </c>
      <c r="C788">
        <f t="shared" si="12"/>
        <v>670.25</v>
      </c>
      <c r="D788">
        <v>5</v>
      </c>
      <c r="E788">
        <v>600</v>
      </c>
      <c r="F788" t="str">
        <f>VLOOKUP(D788,[1]LUTs!A$2:B$10, 2, FALSE)</f>
        <v>Western Australia</v>
      </c>
      <c r="G788" t="str">
        <f>VLOOKUP($E788,[1]LUTs!$AA$2:$AG$194, 4, FALSE)</f>
        <v>Water</v>
      </c>
      <c r="H788" t="str">
        <f>VLOOKUP($E788,[1]LUTs!$AA$2:$AG$194,5,FALSE)</f>
        <v>Water</v>
      </c>
      <c r="I788" t="str">
        <f>VLOOKUP($E788,[1]LUTs!$AA$2:$AG$194,6,FALSE)</f>
        <v>Non-agriculture</v>
      </c>
      <c r="J788" t="str">
        <f>VLOOKUP($E788,[1]LUTs!$AA$2:$AG$194,7,FALSE)</f>
        <v>Dryland</v>
      </c>
    </row>
    <row r="789" spans="1:10" x14ac:dyDescent="0.3">
      <c r="A789">
        <v>174</v>
      </c>
      <c r="B789">
        <v>14770800</v>
      </c>
      <c r="C789">
        <f t="shared" si="12"/>
        <v>3692700</v>
      </c>
      <c r="D789">
        <v>5</v>
      </c>
      <c r="E789">
        <v>610</v>
      </c>
      <c r="F789" t="str">
        <f>VLOOKUP(D789,[1]LUTs!A$2:B$10, 2, FALSE)</f>
        <v>Western Australia</v>
      </c>
      <c r="G789" t="str">
        <f>VLOOKUP($E789,[1]LUTs!$AA$2:$AG$194, 4, FALSE)</f>
        <v>Water</v>
      </c>
      <c r="H789" t="str">
        <f>VLOOKUP($E789,[1]LUTs!$AA$2:$AG$194,5,FALSE)</f>
        <v>Water</v>
      </c>
      <c r="I789" t="str">
        <f>VLOOKUP($E789,[1]LUTs!$AA$2:$AG$194,6,FALSE)</f>
        <v>Non-agriculture</v>
      </c>
      <c r="J789" t="str">
        <f>VLOOKUP($E789,[1]LUTs!$AA$2:$AG$194,7,FALSE)</f>
        <v>Dryland</v>
      </c>
    </row>
    <row r="790" spans="1:10" x14ac:dyDescent="0.3">
      <c r="A790">
        <v>348</v>
      </c>
      <c r="B790">
        <v>867</v>
      </c>
      <c r="C790">
        <f t="shared" si="12"/>
        <v>216.75</v>
      </c>
      <c r="D790">
        <v>5</v>
      </c>
      <c r="E790">
        <v>611</v>
      </c>
      <c r="F790" t="str">
        <f>VLOOKUP(D790,[1]LUTs!A$2:B$10, 2, FALSE)</f>
        <v>Western Australia</v>
      </c>
      <c r="G790" t="str">
        <f>VLOOKUP($E790,[1]LUTs!$AA$2:$AG$194, 4, FALSE)</f>
        <v>Water</v>
      </c>
      <c r="H790" t="str">
        <f>VLOOKUP($E790,[1]LUTs!$AA$2:$AG$194,5,FALSE)</f>
        <v>Water</v>
      </c>
      <c r="I790" t="str">
        <f>VLOOKUP($E790,[1]LUTs!$AA$2:$AG$194,6,FALSE)</f>
        <v>Non-agriculture</v>
      </c>
      <c r="J790" t="str">
        <f>VLOOKUP($E790,[1]LUTs!$AA$2:$AG$194,7,FALSE)</f>
        <v>Dryland</v>
      </c>
    </row>
    <row r="791" spans="1:10" x14ac:dyDescent="0.3">
      <c r="A791">
        <v>910</v>
      </c>
      <c r="B791">
        <v>1</v>
      </c>
      <c r="C791">
        <f t="shared" si="12"/>
        <v>0.25</v>
      </c>
      <c r="D791">
        <v>5</v>
      </c>
      <c r="E791">
        <v>612</v>
      </c>
      <c r="F791" t="str">
        <f>VLOOKUP(D791,[1]LUTs!A$2:B$10, 2, FALSE)</f>
        <v>Western Australia</v>
      </c>
      <c r="G791" t="str">
        <f>VLOOKUP($E791,[1]LUTs!$AA$2:$AG$194, 4, FALSE)</f>
        <v>Water</v>
      </c>
      <c r="H791" t="str">
        <f>VLOOKUP($E791,[1]LUTs!$AA$2:$AG$194,5,FALSE)</f>
        <v>Water</v>
      </c>
      <c r="I791" t="str">
        <f>VLOOKUP($E791,[1]LUTs!$AA$2:$AG$194,6,FALSE)</f>
        <v>Non-agriculture</v>
      </c>
      <c r="J791" t="str">
        <f>VLOOKUP($E791,[1]LUTs!$AA$2:$AG$194,7,FALSE)</f>
        <v>Dryland</v>
      </c>
    </row>
    <row r="792" spans="1:10" x14ac:dyDescent="0.3">
      <c r="A792">
        <v>853</v>
      </c>
      <c r="B792">
        <v>25</v>
      </c>
      <c r="C792">
        <f t="shared" si="12"/>
        <v>6.25</v>
      </c>
      <c r="D792">
        <v>5</v>
      </c>
      <c r="E792">
        <v>613</v>
      </c>
      <c r="F792" t="str">
        <f>VLOOKUP(D792,[1]LUTs!A$2:B$10, 2, FALSE)</f>
        <v>Western Australia</v>
      </c>
      <c r="G792" t="str">
        <f>VLOOKUP($E792,[1]LUTs!$AA$2:$AG$194, 4, FALSE)</f>
        <v>Water</v>
      </c>
      <c r="H792" t="str">
        <f>VLOOKUP($E792,[1]LUTs!$AA$2:$AG$194,5,FALSE)</f>
        <v>Water</v>
      </c>
      <c r="I792" t="str">
        <f>VLOOKUP($E792,[1]LUTs!$AA$2:$AG$194,6,FALSE)</f>
        <v>Non-agriculture</v>
      </c>
      <c r="J792" t="str">
        <f>VLOOKUP($E792,[1]LUTs!$AA$2:$AG$194,7,FALSE)</f>
        <v>Dryland</v>
      </c>
    </row>
    <row r="793" spans="1:10" x14ac:dyDescent="0.3">
      <c r="A793">
        <v>569</v>
      </c>
      <c r="B793">
        <v>4713</v>
      </c>
      <c r="C793">
        <f t="shared" si="12"/>
        <v>1178.25</v>
      </c>
      <c r="D793">
        <v>5</v>
      </c>
      <c r="E793">
        <v>620</v>
      </c>
      <c r="F793" t="str">
        <f>VLOOKUP(D793,[1]LUTs!A$2:B$10, 2, FALSE)</f>
        <v>Western Australia</v>
      </c>
      <c r="G793" t="str">
        <f>VLOOKUP($E793,[1]LUTs!$AA$2:$AG$194, 4, FALSE)</f>
        <v>Water</v>
      </c>
      <c r="H793" t="str">
        <f>VLOOKUP($E793,[1]LUTs!$AA$2:$AG$194,5,FALSE)</f>
        <v>Water</v>
      </c>
      <c r="I793" t="str">
        <f>VLOOKUP($E793,[1]LUTs!$AA$2:$AG$194,6,FALSE)</f>
        <v>Non-agriculture</v>
      </c>
      <c r="J793" t="str">
        <f>VLOOKUP($E793,[1]LUTs!$AA$2:$AG$194,7,FALSE)</f>
        <v>Dryland</v>
      </c>
    </row>
    <row r="794" spans="1:10" x14ac:dyDescent="0.3">
      <c r="A794">
        <v>235</v>
      </c>
      <c r="B794">
        <v>376975</v>
      </c>
      <c r="C794">
        <f t="shared" si="12"/>
        <v>94243.75</v>
      </c>
      <c r="D794">
        <v>5</v>
      </c>
      <c r="E794">
        <v>621</v>
      </c>
      <c r="F794" t="str">
        <f>VLOOKUP(D794,[1]LUTs!A$2:B$10, 2, FALSE)</f>
        <v>Western Australia</v>
      </c>
      <c r="G794" t="str">
        <f>VLOOKUP($E794,[1]LUTs!$AA$2:$AG$194, 4, FALSE)</f>
        <v>Water</v>
      </c>
      <c r="H794" t="str">
        <f>VLOOKUP($E794,[1]LUTs!$AA$2:$AG$194,5,FALSE)</f>
        <v>Water</v>
      </c>
      <c r="I794" t="str">
        <f>VLOOKUP($E794,[1]LUTs!$AA$2:$AG$194,6,FALSE)</f>
        <v>Non-agriculture</v>
      </c>
      <c r="J794" t="str">
        <f>VLOOKUP($E794,[1]LUTs!$AA$2:$AG$194,7,FALSE)</f>
        <v>Dryland</v>
      </c>
    </row>
    <row r="795" spans="1:10" x14ac:dyDescent="0.3">
      <c r="A795">
        <v>211</v>
      </c>
      <c r="B795">
        <v>130375</v>
      </c>
      <c r="C795">
        <f t="shared" si="12"/>
        <v>32593.75</v>
      </c>
      <c r="D795">
        <v>5</v>
      </c>
      <c r="E795">
        <v>622</v>
      </c>
      <c r="F795" t="str">
        <f>VLOOKUP(D795,[1]LUTs!A$2:B$10, 2, FALSE)</f>
        <v>Western Australia</v>
      </c>
      <c r="G795" t="str">
        <f>VLOOKUP($E795,[1]LUTs!$AA$2:$AG$194, 4, FALSE)</f>
        <v>Water</v>
      </c>
      <c r="H795" t="str">
        <f>VLOOKUP($E795,[1]LUTs!$AA$2:$AG$194,5,FALSE)</f>
        <v>Water</v>
      </c>
      <c r="I795" t="str">
        <f>VLOOKUP($E795,[1]LUTs!$AA$2:$AG$194,6,FALSE)</f>
        <v>Non-agriculture</v>
      </c>
      <c r="J795" t="str">
        <f>VLOOKUP($E795,[1]LUTs!$AA$2:$AG$194,7,FALSE)</f>
        <v>Dryland</v>
      </c>
    </row>
    <row r="796" spans="1:10" x14ac:dyDescent="0.3">
      <c r="A796">
        <v>342</v>
      </c>
      <c r="B796">
        <v>84892</v>
      </c>
      <c r="C796">
        <f t="shared" si="12"/>
        <v>21223</v>
      </c>
      <c r="D796">
        <v>5</v>
      </c>
      <c r="E796">
        <v>623</v>
      </c>
      <c r="F796" t="str">
        <f>VLOOKUP(D796,[1]LUTs!A$2:B$10, 2, FALSE)</f>
        <v>Western Australia</v>
      </c>
      <c r="G796" t="str">
        <f>VLOOKUP($E796,[1]LUTs!$AA$2:$AG$194, 4, FALSE)</f>
        <v>Water</v>
      </c>
      <c r="H796" t="str">
        <f>VLOOKUP($E796,[1]LUTs!$AA$2:$AG$194,5,FALSE)</f>
        <v>Water</v>
      </c>
      <c r="I796" t="str">
        <f>VLOOKUP($E796,[1]LUTs!$AA$2:$AG$194,6,FALSE)</f>
        <v>Non-agriculture</v>
      </c>
      <c r="J796" t="str">
        <f>VLOOKUP($E796,[1]LUTs!$AA$2:$AG$194,7,FALSE)</f>
        <v>Dryland</v>
      </c>
    </row>
    <row r="797" spans="1:10" x14ac:dyDescent="0.3">
      <c r="A797">
        <v>184</v>
      </c>
      <c r="B797">
        <v>4934587</v>
      </c>
      <c r="C797">
        <f t="shared" si="12"/>
        <v>1233646.75</v>
      </c>
      <c r="D797">
        <v>5</v>
      </c>
      <c r="E797">
        <v>630</v>
      </c>
      <c r="F797" t="str">
        <f>VLOOKUP(D797,[1]LUTs!A$2:B$10, 2, FALSE)</f>
        <v>Western Australia</v>
      </c>
      <c r="G797" t="str">
        <f>VLOOKUP($E797,[1]LUTs!$AA$2:$AG$194, 4, FALSE)</f>
        <v>Water</v>
      </c>
      <c r="H797" t="str">
        <f>VLOOKUP($E797,[1]LUTs!$AA$2:$AG$194,5,FALSE)</f>
        <v>Water</v>
      </c>
      <c r="I797" t="str">
        <f>VLOOKUP($E797,[1]LUTs!$AA$2:$AG$194,6,FALSE)</f>
        <v>Non-agriculture</v>
      </c>
      <c r="J797" t="str">
        <f>VLOOKUP($E797,[1]LUTs!$AA$2:$AG$194,7,FALSE)</f>
        <v>Dryland</v>
      </c>
    </row>
    <row r="798" spans="1:10" x14ac:dyDescent="0.3">
      <c r="A798">
        <v>392</v>
      </c>
      <c r="B798">
        <v>24</v>
      </c>
      <c r="C798">
        <f t="shared" si="12"/>
        <v>6</v>
      </c>
      <c r="D798">
        <v>5</v>
      </c>
      <c r="E798">
        <v>631</v>
      </c>
      <c r="F798" t="str">
        <f>VLOOKUP(D798,[1]LUTs!A$2:B$10, 2, FALSE)</f>
        <v>Western Australia</v>
      </c>
      <c r="G798" t="str">
        <f>VLOOKUP($E798,[1]LUTs!$AA$2:$AG$194, 4, FALSE)</f>
        <v>Water</v>
      </c>
      <c r="H798" t="str">
        <f>VLOOKUP($E798,[1]LUTs!$AA$2:$AG$194,5,FALSE)</f>
        <v>Water</v>
      </c>
      <c r="I798" t="str">
        <f>VLOOKUP($E798,[1]LUTs!$AA$2:$AG$194,6,FALSE)</f>
        <v>Non-agriculture</v>
      </c>
      <c r="J798" t="str">
        <f>VLOOKUP($E798,[1]LUTs!$AA$2:$AG$194,7,FALSE)</f>
        <v>Dryland</v>
      </c>
    </row>
    <row r="799" spans="1:10" x14ac:dyDescent="0.3">
      <c r="A799">
        <v>627</v>
      </c>
      <c r="B799">
        <v>118</v>
      </c>
      <c r="C799">
        <f t="shared" si="12"/>
        <v>29.5</v>
      </c>
      <c r="D799">
        <v>5</v>
      </c>
      <c r="E799">
        <v>640</v>
      </c>
      <c r="F799" t="str">
        <f>VLOOKUP(D799,[1]LUTs!A$2:B$10, 2, FALSE)</f>
        <v>Western Australia</v>
      </c>
      <c r="G799" t="str">
        <f>VLOOKUP($E799,[1]LUTs!$AA$2:$AG$194, 4, FALSE)</f>
        <v>Water</v>
      </c>
      <c r="H799" t="str">
        <f>VLOOKUP($E799,[1]LUTs!$AA$2:$AG$194,5,FALSE)</f>
        <v>Water</v>
      </c>
      <c r="I799" t="str">
        <f>VLOOKUP($E799,[1]LUTs!$AA$2:$AG$194,6,FALSE)</f>
        <v>Non-agriculture</v>
      </c>
      <c r="J799" t="str">
        <f>VLOOKUP($E799,[1]LUTs!$AA$2:$AG$194,7,FALSE)</f>
        <v>Dryland</v>
      </c>
    </row>
    <row r="800" spans="1:10" x14ac:dyDescent="0.3">
      <c r="A800">
        <v>225</v>
      </c>
      <c r="B800">
        <v>381</v>
      </c>
      <c r="C800">
        <f t="shared" si="12"/>
        <v>95.25</v>
      </c>
      <c r="D800">
        <v>5</v>
      </c>
      <c r="E800">
        <v>642</v>
      </c>
      <c r="F800" t="str">
        <f>VLOOKUP(D800,[1]LUTs!A$2:B$10, 2, FALSE)</f>
        <v>Western Australia</v>
      </c>
      <c r="G800" t="str">
        <f>VLOOKUP($E800,[1]LUTs!$AA$2:$AG$194, 4, FALSE)</f>
        <v>Water</v>
      </c>
      <c r="H800" t="str">
        <f>VLOOKUP($E800,[1]LUTs!$AA$2:$AG$194,5,FALSE)</f>
        <v>Water</v>
      </c>
      <c r="I800" t="str">
        <f>VLOOKUP($E800,[1]LUTs!$AA$2:$AG$194,6,FALSE)</f>
        <v>Non-agriculture</v>
      </c>
      <c r="J800" t="str">
        <f>VLOOKUP($E800,[1]LUTs!$AA$2:$AG$194,7,FALSE)</f>
        <v>Dryland</v>
      </c>
    </row>
    <row r="801" spans="1:10" x14ac:dyDescent="0.3">
      <c r="A801">
        <v>352</v>
      </c>
      <c r="B801">
        <v>55</v>
      </c>
      <c r="C801">
        <f t="shared" si="12"/>
        <v>13.75</v>
      </c>
      <c r="D801">
        <v>5</v>
      </c>
      <c r="E801">
        <v>643</v>
      </c>
      <c r="F801" t="str">
        <f>VLOOKUP(D801,[1]LUTs!A$2:B$10, 2, FALSE)</f>
        <v>Western Australia</v>
      </c>
      <c r="G801" t="str">
        <f>VLOOKUP($E801,[1]LUTs!$AA$2:$AG$194, 4, FALSE)</f>
        <v>Water</v>
      </c>
      <c r="H801" t="str">
        <f>VLOOKUP($E801,[1]LUTs!$AA$2:$AG$194,5,FALSE)</f>
        <v>Water</v>
      </c>
      <c r="I801" t="str">
        <f>VLOOKUP($E801,[1]LUTs!$AA$2:$AG$194,6,FALSE)</f>
        <v>Non-agriculture</v>
      </c>
      <c r="J801" t="str">
        <f>VLOOKUP($E801,[1]LUTs!$AA$2:$AG$194,7,FALSE)</f>
        <v>Dryland</v>
      </c>
    </row>
    <row r="802" spans="1:10" x14ac:dyDescent="0.3">
      <c r="A802">
        <v>175</v>
      </c>
      <c r="B802">
        <v>432480</v>
      </c>
      <c r="C802">
        <f t="shared" si="12"/>
        <v>108120</v>
      </c>
      <c r="D802">
        <v>5</v>
      </c>
      <c r="E802">
        <v>650</v>
      </c>
      <c r="F802" t="str">
        <f>VLOOKUP(D802,[1]LUTs!A$2:B$10, 2, FALSE)</f>
        <v>Western Australia</v>
      </c>
      <c r="G802" t="str">
        <f>VLOOKUP($E802,[1]LUTs!$AA$2:$AG$194, 4, FALSE)</f>
        <v>Water</v>
      </c>
      <c r="H802" t="str">
        <f>VLOOKUP($E802,[1]LUTs!$AA$2:$AG$194,5,FALSE)</f>
        <v>Water</v>
      </c>
      <c r="I802" t="str">
        <f>VLOOKUP($E802,[1]LUTs!$AA$2:$AG$194,6,FALSE)</f>
        <v>Non-agriculture</v>
      </c>
      <c r="J802" t="str">
        <f>VLOOKUP($E802,[1]LUTs!$AA$2:$AG$194,7,FALSE)</f>
        <v>Dryland</v>
      </c>
    </row>
    <row r="803" spans="1:10" x14ac:dyDescent="0.3">
      <c r="A803">
        <v>268</v>
      </c>
      <c r="B803">
        <v>2</v>
      </c>
      <c r="C803">
        <f t="shared" si="12"/>
        <v>0.5</v>
      </c>
      <c r="D803">
        <v>5</v>
      </c>
      <c r="E803">
        <v>651</v>
      </c>
      <c r="F803" t="str">
        <f>VLOOKUP(D803,[1]LUTs!A$2:B$10, 2, FALSE)</f>
        <v>Western Australia</v>
      </c>
      <c r="G803" t="str">
        <f>VLOOKUP($E803,[1]LUTs!$AA$2:$AG$194, 4, FALSE)</f>
        <v>Water</v>
      </c>
      <c r="H803" t="str">
        <f>VLOOKUP($E803,[1]LUTs!$AA$2:$AG$194,5,FALSE)</f>
        <v>Water</v>
      </c>
      <c r="I803" t="str">
        <f>VLOOKUP($E803,[1]LUTs!$AA$2:$AG$194,6,FALSE)</f>
        <v>Non-agriculture</v>
      </c>
      <c r="J803" t="str">
        <f>VLOOKUP($E803,[1]LUTs!$AA$2:$AG$194,7,FALSE)</f>
        <v>Dryland</v>
      </c>
    </row>
    <row r="804" spans="1:10" x14ac:dyDescent="0.3">
      <c r="A804">
        <v>210</v>
      </c>
      <c r="B804">
        <v>2</v>
      </c>
      <c r="C804">
        <f t="shared" si="12"/>
        <v>0.5</v>
      </c>
      <c r="D804">
        <v>5</v>
      </c>
      <c r="E804">
        <v>652</v>
      </c>
      <c r="F804" t="str">
        <f>VLOOKUP(D804,[1]LUTs!A$2:B$10, 2, FALSE)</f>
        <v>Western Australia</v>
      </c>
      <c r="G804" t="str">
        <f>VLOOKUP($E804,[1]LUTs!$AA$2:$AG$194, 4, FALSE)</f>
        <v>Water</v>
      </c>
      <c r="H804" t="str">
        <f>VLOOKUP($E804,[1]LUTs!$AA$2:$AG$194,5,FALSE)</f>
        <v>Water</v>
      </c>
      <c r="I804" t="str">
        <f>VLOOKUP($E804,[1]LUTs!$AA$2:$AG$194,6,FALSE)</f>
        <v>Non-agriculture</v>
      </c>
      <c r="J804" t="str">
        <f>VLOOKUP($E804,[1]LUTs!$AA$2:$AG$194,7,FALSE)</f>
        <v>Dryland</v>
      </c>
    </row>
    <row r="805" spans="1:10" x14ac:dyDescent="0.3">
      <c r="A805">
        <v>181</v>
      </c>
      <c r="B805">
        <v>146629</v>
      </c>
      <c r="C805">
        <f t="shared" si="12"/>
        <v>36657.25</v>
      </c>
      <c r="D805">
        <v>5</v>
      </c>
      <c r="E805">
        <v>660</v>
      </c>
      <c r="F805" t="str">
        <f>VLOOKUP(D805,[1]LUTs!A$2:B$10, 2, FALSE)</f>
        <v>Western Australia</v>
      </c>
      <c r="G805" t="str">
        <f>VLOOKUP($E805,[1]LUTs!$AA$2:$AG$194, 4, FALSE)</f>
        <v>Water</v>
      </c>
      <c r="H805" t="str">
        <f>VLOOKUP($E805,[1]LUTs!$AA$2:$AG$194,5,FALSE)</f>
        <v>Water</v>
      </c>
      <c r="I805" t="str">
        <f>VLOOKUP($E805,[1]LUTs!$AA$2:$AG$194,6,FALSE)</f>
        <v>Non-agriculture</v>
      </c>
      <c r="J805" t="str">
        <f>VLOOKUP($E805,[1]LUTs!$AA$2:$AG$194,7,FALSE)</f>
        <v>Dryland</v>
      </c>
    </row>
    <row r="806" spans="1:10" x14ac:dyDescent="0.3">
      <c r="A806">
        <v>209</v>
      </c>
      <c r="B806">
        <v>431</v>
      </c>
      <c r="C806">
        <f t="shared" si="12"/>
        <v>107.75</v>
      </c>
      <c r="D806">
        <v>5</v>
      </c>
      <c r="E806">
        <v>661</v>
      </c>
      <c r="F806" t="str">
        <f>VLOOKUP(D806,[1]LUTs!A$2:B$10, 2, FALSE)</f>
        <v>Western Australia</v>
      </c>
      <c r="G806" t="str">
        <f>VLOOKUP($E806,[1]LUTs!$AA$2:$AG$194, 4, FALSE)</f>
        <v>Water</v>
      </c>
      <c r="H806" t="str">
        <f>VLOOKUP($E806,[1]LUTs!$AA$2:$AG$194,5,FALSE)</f>
        <v>Water</v>
      </c>
      <c r="I806" t="str">
        <f>VLOOKUP($E806,[1]LUTs!$AA$2:$AG$194,6,FALSE)</f>
        <v>Non-agriculture</v>
      </c>
      <c r="J806" t="str">
        <f>VLOOKUP($E806,[1]LUTs!$AA$2:$AG$194,7,FALSE)</f>
        <v>Dryland</v>
      </c>
    </row>
    <row r="807" spans="1:10" x14ac:dyDescent="0.3">
      <c r="A807">
        <v>1007</v>
      </c>
      <c r="B807">
        <v>88290</v>
      </c>
      <c r="C807">
        <f t="shared" si="12"/>
        <v>22072.5</v>
      </c>
      <c r="D807">
        <v>6</v>
      </c>
      <c r="E807">
        <v>111</v>
      </c>
      <c r="F807" t="str">
        <f>VLOOKUP(D807,[1]LUTs!A$2:B$10, 2, FALSE)</f>
        <v>Tasmania</v>
      </c>
      <c r="G807" t="str">
        <f>VLOOKUP($E807,[1]LUTs!$AA$2:$AG$194, 4, FALSE)</f>
        <v>Nature conservation</v>
      </c>
      <c r="H807" t="str">
        <f>VLOOKUP($E807,[1]LUTs!$AA$2:$AG$194,5,FALSE)</f>
        <v>Nature conservation</v>
      </c>
      <c r="I807" t="str">
        <f>VLOOKUP($E807,[1]LUTs!$AA$2:$AG$194,6,FALSE)</f>
        <v>Non-agriculture</v>
      </c>
      <c r="J807" t="str">
        <f>VLOOKUP($E807,[1]LUTs!$AA$2:$AG$194,7,FALSE)</f>
        <v>Dryland</v>
      </c>
    </row>
    <row r="808" spans="1:10" x14ac:dyDescent="0.3">
      <c r="A808">
        <v>1115</v>
      </c>
      <c r="B808">
        <v>26316</v>
      </c>
      <c r="C808">
        <f t="shared" si="12"/>
        <v>6579</v>
      </c>
      <c r="D808">
        <v>6</v>
      </c>
      <c r="E808">
        <v>112</v>
      </c>
      <c r="F808" t="str">
        <f>VLOOKUP(D808,[1]LUTs!A$2:B$10, 2, FALSE)</f>
        <v>Tasmania</v>
      </c>
      <c r="G808" t="str">
        <f>VLOOKUP($E808,[1]LUTs!$AA$2:$AG$194, 4, FALSE)</f>
        <v>Nature conservation</v>
      </c>
      <c r="H808" t="str">
        <f>VLOOKUP($E808,[1]LUTs!$AA$2:$AG$194,5,FALSE)</f>
        <v>Nature conservation</v>
      </c>
      <c r="I808" t="str">
        <f>VLOOKUP($E808,[1]LUTs!$AA$2:$AG$194,6,FALSE)</f>
        <v>Non-agriculture</v>
      </c>
      <c r="J808" t="str">
        <f>VLOOKUP($E808,[1]LUTs!$AA$2:$AG$194,7,FALSE)</f>
        <v>Dryland</v>
      </c>
    </row>
    <row r="809" spans="1:10" x14ac:dyDescent="0.3">
      <c r="A809">
        <v>1022</v>
      </c>
      <c r="B809">
        <v>5938333</v>
      </c>
      <c r="C809">
        <f t="shared" si="12"/>
        <v>1484583.25</v>
      </c>
      <c r="D809">
        <v>6</v>
      </c>
      <c r="E809">
        <v>113</v>
      </c>
      <c r="F809" t="str">
        <f>VLOOKUP(D809,[1]LUTs!A$2:B$10, 2, FALSE)</f>
        <v>Tasmania</v>
      </c>
      <c r="G809" t="str">
        <f>VLOOKUP($E809,[1]LUTs!$AA$2:$AG$194, 4, FALSE)</f>
        <v>Nature conservation</v>
      </c>
      <c r="H809" t="str">
        <f>VLOOKUP($E809,[1]LUTs!$AA$2:$AG$194,5,FALSE)</f>
        <v>Nature conservation</v>
      </c>
      <c r="I809" t="str">
        <f>VLOOKUP($E809,[1]LUTs!$AA$2:$AG$194,6,FALSE)</f>
        <v>Non-agriculture</v>
      </c>
      <c r="J809" t="str">
        <f>VLOOKUP($E809,[1]LUTs!$AA$2:$AG$194,7,FALSE)</f>
        <v>Dryland</v>
      </c>
    </row>
    <row r="810" spans="1:10" x14ac:dyDescent="0.3">
      <c r="A810">
        <v>1013</v>
      </c>
      <c r="B810">
        <v>117139</v>
      </c>
      <c r="C810">
        <f t="shared" si="12"/>
        <v>29284.75</v>
      </c>
      <c r="D810">
        <v>6</v>
      </c>
      <c r="E810">
        <v>114</v>
      </c>
      <c r="F810" t="str">
        <f>VLOOKUP(D810,[1]LUTs!A$2:B$10, 2, FALSE)</f>
        <v>Tasmania</v>
      </c>
      <c r="G810" t="str">
        <f>VLOOKUP($E810,[1]LUTs!$AA$2:$AG$194, 4, FALSE)</f>
        <v>Nature conservation</v>
      </c>
      <c r="H810" t="str">
        <f>VLOOKUP($E810,[1]LUTs!$AA$2:$AG$194,5,FALSE)</f>
        <v>Nature conservation</v>
      </c>
      <c r="I810" t="str">
        <f>VLOOKUP($E810,[1]LUTs!$AA$2:$AG$194,6,FALSE)</f>
        <v>Non-agriculture</v>
      </c>
      <c r="J810" t="str">
        <f>VLOOKUP($E810,[1]LUTs!$AA$2:$AG$194,7,FALSE)</f>
        <v>Dryland</v>
      </c>
    </row>
    <row r="811" spans="1:10" x14ac:dyDescent="0.3">
      <c r="A811">
        <v>1026</v>
      </c>
      <c r="B811">
        <v>1197990</v>
      </c>
      <c r="C811">
        <f t="shared" si="12"/>
        <v>299497.5</v>
      </c>
      <c r="D811">
        <v>6</v>
      </c>
      <c r="E811">
        <v>115</v>
      </c>
      <c r="F811" t="str">
        <f>VLOOKUP(D811,[1]LUTs!A$2:B$10, 2, FALSE)</f>
        <v>Tasmania</v>
      </c>
      <c r="G811" t="str">
        <f>VLOOKUP($E811,[1]LUTs!$AA$2:$AG$194, 4, FALSE)</f>
        <v>Nature conservation</v>
      </c>
      <c r="H811" t="str">
        <f>VLOOKUP($E811,[1]LUTs!$AA$2:$AG$194,5,FALSE)</f>
        <v>Nature conservation</v>
      </c>
      <c r="I811" t="str">
        <f>VLOOKUP($E811,[1]LUTs!$AA$2:$AG$194,6,FALSE)</f>
        <v>Non-agriculture</v>
      </c>
      <c r="J811" t="str">
        <f>VLOOKUP($E811,[1]LUTs!$AA$2:$AG$194,7,FALSE)</f>
        <v>Dryland</v>
      </c>
    </row>
    <row r="812" spans="1:10" x14ac:dyDescent="0.3">
      <c r="A812">
        <v>1010</v>
      </c>
      <c r="B812">
        <v>488390</v>
      </c>
      <c r="C812">
        <f t="shared" si="12"/>
        <v>122097.5</v>
      </c>
      <c r="D812">
        <v>6</v>
      </c>
      <c r="E812">
        <v>116</v>
      </c>
      <c r="F812" t="str">
        <f>VLOOKUP(D812,[1]LUTs!A$2:B$10, 2, FALSE)</f>
        <v>Tasmania</v>
      </c>
      <c r="G812" t="str">
        <f>VLOOKUP($E812,[1]LUTs!$AA$2:$AG$194, 4, FALSE)</f>
        <v>Nature conservation</v>
      </c>
      <c r="H812" t="str">
        <f>VLOOKUP($E812,[1]LUTs!$AA$2:$AG$194,5,FALSE)</f>
        <v>Nature conservation</v>
      </c>
      <c r="I812" t="str">
        <f>VLOOKUP($E812,[1]LUTs!$AA$2:$AG$194,6,FALSE)</f>
        <v>Non-agriculture</v>
      </c>
      <c r="J812" t="str">
        <f>VLOOKUP($E812,[1]LUTs!$AA$2:$AG$194,7,FALSE)</f>
        <v>Dryland</v>
      </c>
    </row>
    <row r="813" spans="1:10" x14ac:dyDescent="0.3">
      <c r="A813">
        <v>1021</v>
      </c>
      <c r="B813">
        <v>2257524</v>
      </c>
      <c r="C813">
        <f t="shared" si="12"/>
        <v>564381</v>
      </c>
      <c r="D813">
        <v>6</v>
      </c>
      <c r="E813">
        <v>117</v>
      </c>
      <c r="F813" t="str">
        <f>VLOOKUP(D813,[1]LUTs!A$2:B$10, 2, FALSE)</f>
        <v>Tasmania</v>
      </c>
      <c r="G813" t="str">
        <f>VLOOKUP($E813,[1]LUTs!$AA$2:$AG$194, 4, FALSE)</f>
        <v>Nature conservation</v>
      </c>
      <c r="H813" t="str">
        <f>VLOOKUP($E813,[1]LUTs!$AA$2:$AG$194,5,FALSE)</f>
        <v>Nature conservation</v>
      </c>
      <c r="I813" t="str">
        <f>VLOOKUP($E813,[1]LUTs!$AA$2:$AG$194,6,FALSE)</f>
        <v>Non-agriculture</v>
      </c>
      <c r="J813" t="str">
        <f>VLOOKUP($E813,[1]LUTs!$AA$2:$AG$194,7,FALSE)</f>
        <v>Dryland</v>
      </c>
    </row>
    <row r="814" spans="1:10" x14ac:dyDescent="0.3">
      <c r="A814">
        <v>1009</v>
      </c>
      <c r="B814">
        <v>3159687</v>
      </c>
      <c r="C814">
        <f t="shared" si="12"/>
        <v>789921.75</v>
      </c>
      <c r="D814">
        <v>6</v>
      </c>
      <c r="E814">
        <v>120</v>
      </c>
      <c r="F814" t="str">
        <f>VLOOKUP(D814,[1]LUTs!A$2:B$10, 2, FALSE)</f>
        <v>Tasmania</v>
      </c>
      <c r="G814" t="str">
        <f>VLOOKUP($E814,[1]LUTs!$AA$2:$AG$194, 4, FALSE)</f>
        <v>Other protected areas including indigenous uses</v>
      </c>
      <c r="H814" t="str">
        <f>VLOOKUP($E814,[1]LUTs!$AA$2:$AG$194,5,FALSE)</f>
        <v>Nature conservation</v>
      </c>
      <c r="I814" t="str">
        <f>VLOOKUP($E814,[1]LUTs!$AA$2:$AG$194,6,FALSE)</f>
        <v>Non-agriculture</v>
      </c>
      <c r="J814" t="str">
        <f>VLOOKUP($E814,[1]LUTs!$AA$2:$AG$194,7,FALSE)</f>
        <v>Dryland</v>
      </c>
    </row>
    <row r="815" spans="1:10" x14ac:dyDescent="0.3">
      <c r="A815">
        <v>1070</v>
      </c>
      <c r="B815">
        <v>24944</v>
      </c>
      <c r="C815">
        <f t="shared" si="12"/>
        <v>6236</v>
      </c>
      <c r="D815">
        <v>6</v>
      </c>
      <c r="E815">
        <v>121</v>
      </c>
      <c r="F815" t="str">
        <f>VLOOKUP(D815,[1]LUTs!A$2:B$10, 2, FALSE)</f>
        <v>Tasmania</v>
      </c>
      <c r="G815" t="str">
        <f>VLOOKUP($E815,[1]LUTs!$AA$2:$AG$194, 4, FALSE)</f>
        <v>Other protected areas including indigenous uses</v>
      </c>
      <c r="H815" t="str">
        <f>VLOOKUP($E815,[1]LUTs!$AA$2:$AG$194,5,FALSE)</f>
        <v>Nature conservation</v>
      </c>
      <c r="I815" t="str">
        <f>VLOOKUP($E815,[1]LUTs!$AA$2:$AG$194,6,FALSE)</f>
        <v>Non-agriculture</v>
      </c>
      <c r="J815" t="str">
        <f>VLOOKUP($E815,[1]LUTs!$AA$2:$AG$194,7,FALSE)</f>
        <v>Dryland</v>
      </c>
    </row>
    <row r="816" spans="1:10" x14ac:dyDescent="0.3">
      <c r="A816">
        <v>1055</v>
      </c>
      <c r="B816">
        <v>1457</v>
      </c>
      <c r="C816">
        <f t="shared" si="12"/>
        <v>364.25</v>
      </c>
      <c r="D816">
        <v>6</v>
      </c>
      <c r="E816">
        <v>122</v>
      </c>
      <c r="F816" t="str">
        <f>VLOOKUP(D816,[1]LUTs!A$2:B$10, 2, FALSE)</f>
        <v>Tasmania</v>
      </c>
      <c r="G816" t="str">
        <f>VLOOKUP($E816,[1]LUTs!$AA$2:$AG$194, 4, FALSE)</f>
        <v>Other protected areas including indigenous uses</v>
      </c>
      <c r="H816" t="str">
        <f>VLOOKUP($E816,[1]LUTs!$AA$2:$AG$194,5,FALSE)</f>
        <v>Nature conservation</v>
      </c>
      <c r="I816" t="str">
        <f>VLOOKUP($E816,[1]LUTs!$AA$2:$AG$194,6,FALSE)</f>
        <v>Non-agriculture</v>
      </c>
      <c r="J816" t="str">
        <f>VLOOKUP($E816,[1]LUTs!$AA$2:$AG$194,7,FALSE)</f>
        <v>Dryland</v>
      </c>
    </row>
    <row r="817" spans="1:10" x14ac:dyDescent="0.3">
      <c r="A817">
        <v>1110</v>
      </c>
      <c r="B817">
        <v>50</v>
      </c>
      <c r="C817">
        <f t="shared" si="12"/>
        <v>12.5</v>
      </c>
      <c r="D817">
        <v>6</v>
      </c>
      <c r="E817">
        <v>124</v>
      </c>
      <c r="F817" t="str">
        <f>VLOOKUP(D817,[1]LUTs!A$2:B$10, 2, FALSE)</f>
        <v>Tasmania</v>
      </c>
      <c r="G817" t="str">
        <f>VLOOKUP($E817,[1]LUTs!$AA$2:$AG$194, 4, FALSE)</f>
        <v>Other protected areas including indigenous uses</v>
      </c>
      <c r="H817" t="str">
        <f>VLOOKUP($E817,[1]LUTs!$AA$2:$AG$194,5,FALSE)</f>
        <v>Nature conservation</v>
      </c>
      <c r="I817" t="str">
        <f>VLOOKUP($E817,[1]LUTs!$AA$2:$AG$194,6,FALSE)</f>
        <v>Non-agriculture</v>
      </c>
      <c r="J817" t="str">
        <f>VLOOKUP($E817,[1]LUTs!$AA$2:$AG$194,7,FALSE)</f>
        <v>Dryland</v>
      </c>
    </row>
    <row r="818" spans="1:10" x14ac:dyDescent="0.3">
      <c r="A818">
        <v>1064</v>
      </c>
      <c r="B818">
        <v>206838</v>
      </c>
      <c r="C818">
        <f t="shared" si="12"/>
        <v>51709.5</v>
      </c>
      <c r="D818">
        <v>6</v>
      </c>
      <c r="E818">
        <v>125</v>
      </c>
      <c r="F818" t="str">
        <f>VLOOKUP(D818,[1]LUTs!A$2:B$10, 2, FALSE)</f>
        <v>Tasmania</v>
      </c>
      <c r="G818" t="str">
        <f>VLOOKUP($E818,[1]LUTs!$AA$2:$AG$194, 4, FALSE)</f>
        <v>Other protected areas including indigenous uses</v>
      </c>
      <c r="H818" t="str">
        <f>VLOOKUP($E818,[1]LUTs!$AA$2:$AG$194,5,FALSE)</f>
        <v>Nature conservation</v>
      </c>
      <c r="I818" t="str">
        <f>VLOOKUP($E818,[1]LUTs!$AA$2:$AG$194,6,FALSE)</f>
        <v>Non-agriculture</v>
      </c>
      <c r="J818" t="str">
        <f>VLOOKUP($E818,[1]LUTs!$AA$2:$AG$194,7,FALSE)</f>
        <v>Dryland</v>
      </c>
    </row>
    <row r="819" spans="1:10" x14ac:dyDescent="0.3">
      <c r="A819">
        <v>1011</v>
      </c>
      <c r="B819">
        <v>104379</v>
      </c>
      <c r="C819">
        <f t="shared" si="12"/>
        <v>26094.75</v>
      </c>
      <c r="D819">
        <v>6</v>
      </c>
      <c r="E819">
        <v>130</v>
      </c>
      <c r="F819" t="str">
        <f>VLOOKUP(D819,[1]LUTs!A$2:B$10, 2, FALSE)</f>
        <v>Tasmania</v>
      </c>
      <c r="G819" t="str">
        <f>VLOOKUP($E819,[1]LUTs!$AA$2:$AG$194, 4, FALSE)</f>
        <v>Minimal use</v>
      </c>
      <c r="H819" t="str">
        <f>VLOOKUP($E819,[1]LUTs!$AA$2:$AG$194,5,FALSE)</f>
        <v>Nature conservation</v>
      </c>
      <c r="I819" t="str">
        <f>VLOOKUP($E819,[1]LUTs!$AA$2:$AG$194,6,FALSE)</f>
        <v>Non-agriculture</v>
      </c>
      <c r="J819" t="str">
        <f>VLOOKUP($E819,[1]LUTs!$AA$2:$AG$194,7,FALSE)</f>
        <v>Dryland</v>
      </c>
    </row>
    <row r="820" spans="1:10" x14ac:dyDescent="0.3">
      <c r="A820">
        <v>1089</v>
      </c>
      <c r="B820">
        <v>13563</v>
      </c>
      <c r="C820">
        <f t="shared" si="12"/>
        <v>3390.75</v>
      </c>
      <c r="D820">
        <v>6</v>
      </c>
      <c r="E820">
        <v>131</v>
      </c>
      <c r="F820" t="str">
        <f>VLOOKUP(D820,[1]LUTs!A$2:B$10, 2, FALSE)</f>
        <v>Tasmania</v>
      </c>
      <c r="G820" t="str">
        <f>VLOOKUP($E820,[1]LUTs!$AA$2:$AG$194, 4, FALSE)</f>
        <v>Minimal use</v>
      </c>
      <c r="H820" t="str">
        <f>VLOOKUP($E820,[1]LUTs!$AA$2:$AG$194,5,FALSE)</f>
        <v>Nature conservation</v>
      </c>
      <c r="I820" t="str">
        <f>VLOOKUP($E820,[1]LUTs!$AA$2:$AG$194,6,FALSE)</f>
        <v>Non-agriculture</v>
      </c>
      <c r="J820" t="str">
        <f>VLOOKUP($E820,[1]LUTs!$AA$2:$AG$194,7,FALSE)</f>
        <v>Dryland</v>
      </c>
    </row>
    <row r="821" spans="1:10" x14ac:dyDescent="0.3">
      <c r="A821">
        <v>1046</v>
      </c>
      <c r="B821">
        <v>134</v>
      </c>
      <c r="C821">
        <f t="shared" si="12"/>
        <v>33.5</v>
      </c>
      <c r="D821">
        <v>6</v>
      </c>
      <c r="E821">
        <v>132</v>
      </c>
      <c r="F821" t="str">
        <f>VLOOKUP(D821,[1]LUTs!A$2:B$10, 2, FALSE)</f>
        <v>Tasmania</v>
      </c>
      <c r="G821" t="str">
        <f>VLOOKUP($E821,[1]LUTs!$AA$2:$AG$194, 4, FALSE)</f>
        <v>Minimal use</v>
      </c>
      <c r="H821" t="str">
        <f>VLOOKUP($E821,[1]LUTs!$AA$2:$AG$194,5,FALSE)</f>
        <v>Nature conservation</v>
      </c>
      <c r="I821" t="str">
        <f>VLOOKUP($E821,[1]LUTs!$AA$2:$AG$194,6,FALSE)</f>
        <v>Non-agriculture</v>
      </c>
      <c r="J821" t="str">
        <f>VLOOKUP($E821,[1]LUTs!$AA$2:$AG$194,7,FALSE)</f>
        <v>Dryland</v>
      </c>
    </row>
    <row r="822" spans="1:10" x14ac:dyDescent="0.3">
      <c r="A822">
        <v>1016</v>
      </c>
      <c r="B822">
        <v>2218142</v>
      </c>
      <c r="C822">
        <f t="shared" si="12"/>
        <v>554535.5</v>
      </c>
      <c r="D822">
        <v>6</v>
      </c>
      <c r="E822">
        <v>133</v>
      </c>
      <c r="F822" t="str">
        <f>VLOOKUP(D822,[1]LUTs!A$2:B$10, 2, FALSE)</f>
        <v>Tasmania</v>
      </c>
      <c r="G822" t="str">
        <f>VLOOKUP($E822,[1]LUTs!$AA$2:$AG$194, 4, FALSE)</f>
        <v>Minimal use</v>
      </c>
      <c r="H822" t="str">
        <f>VLOOKUP($E822,[1]LUTs!$AA$2:$AG$194,5,FALSE)</f>
        <v>Nature conservation</v>
      </c>
      <c r="I822" t="str">
        <f>VLOOKUP($E822,[1]LUTs!$AA$2:$AG$194,6,FALSE)</f>
        <v>Non-agriculture</v>
      </c>
      <c r="J822" t="str">
        <f>VLOOKUP($E822,[1]LUTs!$AA$2:$AG$194,7,FALSE)</f>
        <v>Dryland</v>
      </c>
    </row>
    <row r="823" spans="1:10" x14ac:dyDescent="0.3">
      <c r="A823">
        <v>1121</v>
      </c>
      <c r="B823">
        <v>70</v>
      </c>
      <c r="C823">
        <f t="shared" si="12"/>
        <v>17.5</v>
      </c>
      <c r="D823">
        <v>6</v>
      </c>
      <c r="E823">
        <v>134</v>
      </c>
      <c r="F823" t="str">
        <f>VLOOKUP(D823,[1]LUTs!A$2:B$10, 2, FALSE)</f>
        <v>Tasmania</v>
      </c>
      <c r="G823" t="str">
        <f>VLOOKUP($E823,[1]LUTs!$AA$2:$AG$194, 4, FALSE)</f>
        <v>Minimal use</v>
      </c>
      <c r="H823" t="str">
        <f>VLOOKUP($E823,[1]LUTs!$AA$2:$AG$194,5,FALSE)</f>
        <v>Nature conservation</v>
      </c>
      <c r="I823" t="str">
        <f>VLOOKUP($E823,[1]LUTs!$AA$2:$AG$194,6,FALSE)</f>
        <v>Non-agriculture</v>
      </c>
      <c r="J823" t="str">
        <f>VLOOKUP($E823,[1]LUTs!$AA$2:$AG$194,7,FALSE)</f>
        <v>Dryland</v>
      </c>
    </row>
    <row r="824" spans="1:10" x14ac:dyDescent="0.3">
      <c r="A824">
        <v>1062</v>
      </c>
      <c r="B824">
        <v>730295</v>
      </c>
      <c r="C824">
        <f t="shared" si="12"/>
        <v>182573.75</v>
      </c>
      <c r="D824">
        <v>6</v>
      </c>
      <c r="E824">
        <v>210</v>
      </c>
      <c r="F824" t="str">
        <f>VLOOKUP(D824,[1]LUTs!A$2:B$10, 2, FALSE)</f>
        <v>Tasmania</v>
      </c>
      <c r="G824" t="str">
        <f>VLOOKUP($E824,[1]LUTs!$AA$2:$AG$194, 4, FALSE)</f>
        <v>Grazing native vegetation</v>
      </c>
      <c r="H824" t="str">
        <f>VLOOKUP($E824,[1]LUTs!$AA$2:$AG$194,5,FALSE)</f>
        <v>Livestock production</v>
      </c>
      <c r="I824" t="str">
        <f>VLOOKUP($E824,[1]LUTs!$AA$2:$AG$194,6,FALSE)</f>
        <v>Agriculture</v>
      </c>
      <c r="J824" t="str">
        <f>VLOOKUP($E824,[1]LUTs!$AA$2:$AG$194,7,FALSE)</f>
        <v>Dryland</v>
      </c>
    </row>
    <row r="825" spans="1:10" x14ac:dyDescent="0.3">
      <c r="A825">
        <v>1043</v>
      </c>
      <c r="B825">
        <v>3231390</v>
      </c>
      <c r="C825">
        <f t="shared" si="12"/>
        <v>807847.5</v>
      </c>
      <c r="D825">
        <v>6</v>
      </c>
      <c r="E825">
        <v>220</v>
      </c>
      <c r="F825" t="str">
        <f>VLOOKUP(D825,[1]LUTs!A$2:B$10, 2, FALSE)</f>
        <v>Tasmania</v>
      </c>
      <c r="G825" t="str">
        <f>VLOOKUP($E825,[1]LUTs!$AA$2:$AG$194, 4, FALSE)</f>
        <v>Production native forests</v>
      </c>
      <c r="H825" t="str">
        <f>VLOOKUP($E825,[1]LUTs!$AA$2:$AG$194,5,FALSE)</f>
        <v>Forests and plantations</v>
      </c>
      <c r="I825" t="str">
        <f>VLOOKUP($E825,[1]LUTs!$AA$2:$AG$194,6,FALSE)</f>
        <v>Non-agriculture</v>
      </c>
      <c r="J825" t="str">
        <f>VLOOKUP($E825,[1]LUTs!$AA$2:$AG$194,7,FALSE)</f>
        <v>Dryland</v>
      </c>
    </row>
    <row r="826" spans="1:10" x14ac:dyDescent="0.3">
      <c r="A826">
        <v>1045</v>
      </c>
      <c r="B826">
        <v>127934</v>
      </c>
      <c r="C826">
        <f t="shared" si="12"/>
        <v>31983.5</v>
      </c>
      <c r="D826">
        <v>6</v>
      </c>
      <c r="E826">
        <v>310</v>
      </c>
      <c r="F826" t="str">
        <f>VLOOKUP(D826,[1]LUTs!A$2:B$10, 2, FALSE)</f>
        <v>Tasmania</v>
      </c>
      <c r="G826" t="str">
        <f>VLOOKUP($E826,[1]LUTs!$AA$2:$AG$194, 4, FALSE)</f>
        <v>Plantation forests (commercial and other)</v>
      </c>
      <c r="H826" t="str">
        <f>VLOOKUP($E826,[1]LUTs!$AA$2:$AG$194,5,FALSE)</f>
        <v>Forests and plantations</v>
      </c>
      <c r="I826" t="str">
        <f>VLOOKUP($E826,[1]LUTs!$AA$2:$AG$194,6,FALSE)</f>
        <v>Non-agriculture</v>
      </c>
      <c r="J826" t="str">
        <f>VLOOKUP($E826,[1]LUTs!$AA$2:$AG$194,7,FALSE)</f>
        <v>Dryland</v>
      </c>
    </row>
    <row r="827" spans="1:10" x14ac:dyDescent="0.3">
      <c r="A827">
        <v>1044</v>
      </c>
      <c r="B827">
        <v>902054</v>
      </c>
      <c r="C827">
        <f t="shared" si="12"/>
        <v>225513.5</v>
      </c>
      <c r="D827">
        <v>6</v>
      </c>
      <c r="E827">
        <v>311</v>
      </c>
      <c r="F827" t="str">
        <f>VLOOKUP(D827,[1]LUTs!A$2:B$10, 2, FALSE)</f>
        <v>Tasmania</v>
      </c>
      <c r="G827" t="str">
        <f>VLOOKUP($E827,[1]LUTs!$AA$2:$AG$194, 4, FALSE)</f>
        <v>Plantation forests (commercial and other)</v>
      </c>
      <c r="H827" t="str">
        <f>VLOOKUP($E827,[1]LUTs!$AA$2:$AG$194,5,FALSE)</f>
        <v>Forests and plantations</v>
      </c>
      <c r="I827" t="str">
        <f>VLOOKUP($E827,[1]LUTs!$AA$2:$AG$194,6,FALSE)</f>
        <v>Non-agriculture</v>
      </c>
      <c r="J827" t="str">
        <f>VLOOKUP($E827,[1]LUTs!$AA$2:$AG$194,7,FALSE)</f>
        <v>Dryland</v>
      </c>
    </row>
    <row r="828" spans="1:10" x14ac:dyDescent="0.3">
      <c r="A828">
        <v>1048</v>
      </c>
      <c r="B828">
        <v>306748</v>
      </c>
      <c r="C828">
        <f t="shared" si="12"/>
        <v>76687</v>
      </c>
      <c r="D828">
        <v>6</v>
      </c>
      <c r="E828">
        <v>312</v>
      </c>
      <c r="F828" t="str">
        <f>VLOOKUP(D828,[1]LUTs!A$2:B$10, 2, FALSE)</f>
        <v>Tasmania</v>
      </c>
      <c r="G828" t="str">
        <f>VLOOKUP($E828,[1]LUTs!$AA$2:$AG$194, 4, FALSE)</f>
        <v>Plantation forests (commercial and other)</v>
      </c>
      <c r="H828" t="str">
        <f>VLOOKUP($E828,[1]LUTs!$AA$2:$AG$194,5,FALSE)</f>
        <v>Forests and plantations</v>
      </c>
      <c r="I828" t="str">
        <f>VLOOKUP($E828,[1]LUTs!$AA$2:$AG$194,6,FALSE)</f>
        <v>Non-agriculture</v>
      </c>
      <c r="J828" t="str">
        <f>VLOOKUP($E828,[1]LUTs!$AA$2:$AG$194,7,FALSE)</f>
        <v>Dryland</v>
      </c>
    </row>
    <row r="829" spans="1:10" x14ac:dyDescent="0.3">
      <c r="A829">
        <v>1018</v>
      </c>
      <c r="B829">
        <v>3027972</v>
      </c>
      <c r="C829">
        <f t="shared" si="12"/>
        <v>756993</v>
      </c>
      <c r="D829">
        <v>6</v>
      </c>
      <c r="E829">
        <v>320</v>
      </c>
      <c r="F829" t="str">
        <f>VLOOKUP(D829,[1]LUTs!A$2:B$10, 2, FALSE)</f>
        <v>Tasmania</v>
      </c>
      <c r="G829" t="str">
        <f>VLOOKUP($E829,[1]LUTs!$AA$2:$AG$194, 4, FALSE)</f>
        <v>Grazing modified pastures</v>
      </c>
      <c r="H829" t="str">
        <f>VLOOKUP($E829,[1]LUTs!$AA$2:$AG$194,5,FALSE)</f>
        <v>Livestock production</v>
      </c>
      <c r="I829" t="str">
        <f>VLOOKUP($E829,[1]LUTs!$AA$2:$AG$194,6,FALSE)</f>
        <v>Agriculture</v>
      </c>
      <c r="J829" t="str">
        <f>VLOOKUP($E829,[1]LUTs!$AA$2:$AG$194,7,FALSE)</f>
        <v>Dryland</v>
      </c>
    </row>
    <row r="830" spans="1:10" x14ac:dyDescent="0.3">
      <c r="A830">
        <v>1054</v>
      </c>
      <c r="B830">
        <v>319416</v>
      </c>
      <c r="C830">
        <f t="shared" si="12"/>
        <v>79854</v>
      </c>
      <c r="D830">
        <v>6</v>
      </c>
      <c r="E830">
        <v>321</v>
      </c>
      <c r="F830" t="str">
        <f>VLOOKUP(D830,[1]LUTs!A$2:B$10, 2, FALSE)</f>
        <v>Tasmania</v>
      </c>
      <c r="G830" t="str">
        <f>VLOOKUP($E830,[1]LUTs!$AA$2:$AG$194, 4, FALSE)</f>
        <v>Grazing modified pastures</v>
      </c>
      <c r="H830" t="str">
        <f>VLOOKUP($E830,[1]LUTs!$AA$2:$AG$194,5,FALSE)</f>
        <v>Livestock production</v>
      </c>
      <c r="I830" t="str">
        <f>VLOOKUP($E830,[1]LUTs!$AA$2:$AG$194,6,FALSE)</f>
        <v>Agriculture</v>
      </c>
      <c r="J830" t="str">
        <f>VLOOKUP($E830,[1]LUTs!$AA$2:$AG$194,7,FALSE)</f>
        <v>Dryland</v>
      </c>
    </row>
    <row r="831" spans="1:10" x14ac:dyDescent="0.3">
      <c r="A831">
        <v>1128</v>
      </c>
      <c r="B831">
        <v>82</v>
      </c>
      <c r="C831">
        <f t="shared" si="12"/>
        <v>20.5</v>
      </c>
      <c r="D831">
        <v>6</v>
      </c>
      <c r="E831">
        <v>322</v>
      </c>
      <c r="F831" t="str">
        <f>VLOOKUP(D831,[1]LUTs!A$2:B$10, 2, FALSE)</f>
        <v>Tasmania</v>
      </c>
      <c r="G831" t="str">
        <f>VLOOKUP($E831,[1]LUTs!$AA$2:$AG$194, 4, FALSE)</f>
        <v>Grazing modified pastures</v>
      </c>
      <c r="H831" t="str">
        <f>VLOOKUP($E831,[1]LUTs!$AA$2:$AG$194,5,FALSE)</f>
        <v>Livestock production</v>
      </c>
      <c r="I831" t="str">
        <f>VLOOKUP($E831,[1]LUTs!$AA$2:$AG$194,6,FALSE)</f>
        <v>Agriculture</v>
      </c>
      <c r="J831" t="str">
        <f>VLOOKUP($E831,[1]LUTs!$AA$2:$AG$194,7,FALSE)</f>
        <v>Dryland</v>
      </c>
    </row>
    <row r="832" spans="1:10" x14ac:dyDescent="0.3">
      <c r="A832">
        <v>1127</v>
      </c>
      <c r="B832">
        <v>27</v>
      </c>
      <c r="C832">
        <f t="shared" si="12"/>
        <v>6.75</v>
      </c>
      <c r="D832">
        <v>6</v>
      </c>
      <c r="E832">
        <v>323</v>
      </c>
      <c r="F832" t="str">
        <f>VLOOKUP(D832,[1]LUTs!A$2:B$10, 2, FALSE)</f>
        <v>Tasmania</v>
      </c>
      <c r="G832" t="str">
        <f>VLOOKUP($E832,[1]LUTs!$AA$2:$AG$194, 4, FALSE)</f>
        <v>Grazing modified pastures</v>
      </c>
      <c r="H832" t="str">
        <f>VLOOKUP($E832,[1]LUTs!$AA$2:$AG$194,5,FALSE)</f>
        <v>Livestock production</v>
      </c>
      <c r="I832" t="str">
        <f>VLOOKUP($E832,[1]LUTs!$AA$2:$AG$194,6,FALSE)</f>
        <v>Agriculture</v>
      </c>
      <c r="J832" t="str">
        <f>VLOOKUP($E832,[1]LUTs!$AA$2:$AG$194,7,FALSE)</f>
        <v>Dryland</v>
      </c>
    </row>
    <row r="833" spans="1:10" x14ac:dyDescent="0.3">
      <c r="A833">
        <v>1124</v>
      </c>
      <c r="B833">
        <v>309</v>
      </c>
      <c r="C833">
        <f t="shared" si="12"/>
        <v>77.25</v>
      </c>
      <c r="D833">
        <v>6</v>
      </c>
      <c r="E833">
        <v>324</v>
      </c>
      <c r="F833" t="str">
        <f>VLOOKUP(D833,[1]LUTs!A$2:B$10, 2, FALSE)</f>
        <v>Tasmania</v>
      </c>
      <c r="G833" t="str">
        <f>VLOOKUP($E833,[1]LUTs!$AA$2:$AG$194, 4, FALSE)</f>
        <v>Grazing modified pastures</v>
      </c>
      <c r="H833" t="str">
        <f>VLOOKUP($E833,[1]LUTs!$AA$2:$AG$194,5,FALSE)</f>
        <v>Livestock production</v>
      </c>
      <c r="I833" t="str">
        <f>VLOOKUP($E833,[1]LUTs!$AA$2:$AG$194,6,FALSE)</f>
        <v>Agriculture</v>
      </c>
      <c r="J833" t="str">
        <f>VLOOKUP($E833,[1]LUTs!$AA$2:$AG$194,7,FALSE)</f>
        <v>Dryland</v>
      </c>
    </row>
    <row r="834" spans="1:10" x14ac:dyDescent="0.3">
      <c r="A834">
        <v>1087</v>
      </c>
      <c r="B834">
        <v>755</v>
      </c>
      <c r="C834">
        <f t="shared" ref="C834:C897" si="13">B834/4</f>
        <v>188.75</v>
      </c>
      <c r="D834">
        <v>6</v>
      </c>
      <c r="E834">
        <v>325</v>
      </c>
      <c r="F834" t="str">
        <f>VLOOKUP(D834,[1]LUTs!A$2:B$10, 2, FALSE)</f>
        <v>Tasmania</v>
      </c>
      <c r="G834" t="str">
        <f>VLOOKUP($E834,[1]LUTs!$AA$2:$AG$194, 4, FALSE)</f>
        <v>Grazing modified pastures</v>
      </c>
      <c r="H834" t="str">
        <f>VLOOKUP($E834,[1]LUTs!$AA$2:$AG$194,5,FALSE)</f>
        <v>Livestock production</v>
      </c>
      <c r="I834" t="str">
        <f>VLOOKUP($E834,[1]LUTs!$AA$2:$AG$194,6,FALSE)</f>
        <v>Agriculture</v>
      </c>
      <c r="J834" t="str">
        <f>VLOOKUP($E834,[1]LUTs!$AA$2:$AG$194,7,FALSE)</f>
        <v>Dryland</v>
      </c>
    </row>
    <row r="835" spans="1:10" x14ac:dyDescent="0.3">
      <c r="A835">
        <v>1069</v>
      </c>
      <c r="B835">
        <v>47731</v>
      </c>
      <c r="C835">
        <f t="shared" si="13"/>
        <v>11932.75</v>
      </c>
      <c r="D835">
        <v>6</v>
      </c>
      <c r="E835">
        <v>330</v>
      </c>
      <c r="F835" t="str">
        <f>VLOOKUP(D835,[1]LUTs!A$2:B$10, 2, FALSE)</f>
        <v>Tasmania</v>
      </c>
      <c r="G835" t="str">
        <f>VLOOKUP($E835,[1]LUTs!$AA$2:$AG$194, 4, FALSE)</f>
        <v>Dryland cropping</v>
      </c>
      <c r="H835" t="str">
        <f>VLOOKUP($E835,[1]LUTs!$AA$2:$AG$194,5,FALSE)</f>
        <v>Cropping</v>
      </c>
      <c r="I835" t="str">
        <f>VLOOKUP($E835,[1]LUTs!$AA$2:$AG$194,6,FALSE)</f>
        <v>Agriculture</v>
      </c>
      <c r="J835" t="str">
        <f>VLOOKUP($E835,[1]LUTs!$AA$2:$AG$194,7,FALSE)</f>
        <v>Dryland</v>
      </c>
    </row>
    <row r="836" spans="1:10" x14ac:dyDescent="0.3">
      <c r="A836">
        <v>1092</v>
      </c>
      <c r="B836">
        <v>453</v>
      </c>
      <c r="C836">
        <f t="shared" si="13"/>
        <v>113.25</v>
      </c>
      <c r="D836">
        <v>6</v>
      </c>
      <c r="E836">
        <v>333</v>
      </c>
      <c r="F836" t="str">
        <f>VLOOKUP(D836,[1]LUTs!A$2:B$10, 2, FALSE)</f>
        <v>Tasmania</v>
      </c>
      <c r="G836" t="str">
        <f>VLOOKUP($E836,[1]LUTs!$AA$2:$AG$194, 4, FALSE)</f>
        <v>Dryland cropping</v>
      </c>
      <c r="H836" t="str">
        <f>VLOOKUP($E836,[1]LUTs!$AA$2:$AG$194,5,FALSE)</f>
        <v>Cropping</v>
      </c>
      <c r="I836" t="str">
        <f>VLOOKUP($E836,[1]LUTs!$AA$2:$AG$194,6,FALSE)</f>
        <v>Agriculture</v>
      </c>
      <c r="J836" t="str">
        <f>VLOOKUP($E836,[1]LUTs!$AA$2:$AG$194,7,FALSE)</f>
        <v>Dryland</v>
      </c>
    </row>
    <row r="837" spans="1:10" x14ac:dyDescent="0.3">
      <c r="A837">
        <v>1106</v>
      </c>
      <c r="B837">
        <v>59</v>
      </c>
      <c r="C837">
        <f t="shared" si="13"/>
        <v>14.75</v>
      </c>
      <c r="D837">
        <v>6</v>
      </c>
      <c r="E837">
        <v>340</v>
      </c>
      <c r="F837" t="str">
        <f>VLOOKUP(D837,[1]LUTs!A$2:B$10, 2, FALSE)</f>
        <v>Tasmania</v>
      </c>
      <c r="G837" t="str">
        <f>VLOOKUP($E837,[1]LUTs!$AA$2:$AG$194, 4, FALSE)</f>
        <v>Dryland horticulture</v>
      </c>
      <c r="H837" t="str">
        <f>VLOOKUP($E837,[1]LUTs!$AA$2:$AG$194,5,FALSE)</f>
        <v>Horticulture</v>
      </c>
      <c r="I837" t="str">
        <f>VLOOKUP($E837,[1]LUTs!$AA$2:$AG$194,6,FALSE)</f>
        <v>Agriculture</v>
      </c>
      <c r="J837" t="str">
        <f>VLOOKUP($E837,[1]LUTs!$AA$2:$AG$194,7,FALSE)</f>
        <v>Dryland</v>
      </c>
    </row>
    <row r="838" spans="1:10" x14ac:dyDescent="0.3">
      <c r="A838">
        <v>1061</v>
      </c>
      <c r="B838">
        <v>255</v>
      </c>
      <c r="C838">
        <f t="shared" si="13"/>
        <v>63.75</v>
      </c>
      <c r="D838">
        <v>6</v>
      </c>
      <c r="E838">
        <v>342</v>
      </c>
      <c r="F838" t="str">
        <f>VLOOKUP(D838,[1]LUTs!A$2:B$10, 2, FALSE)</f>
        <v>Tasmania</v>
      </c>
      <c r="G838" t="str">
        <f>VLOOKUP($E838,[1]LUTs!$AA$2:$AG$194, 4, FALSE)</f>
        <v>Dryland horticulture</v>
      </c>
      <c r="H838" t="str">
        <f>VLOOKUP($E838,[1]LUTs!$AA$2:$AG$194,5,FALSE)</f>
        <v>Horticulture</v>
      </c>
      <c r="I838" t="str">
        <f>VLOOKUP($E838,[1]LUTs!$AA$2:$AG$194,6,FALSE)</f>
        <v>Agriculture</v>
      </c>
      <c r="J838" t="str">
        <f>VLOOKUP($E838,[1]LUTs!$AA$2:$AG$194,7,FALSE)</f>
        <v>Dryland</v>
      </c>
    </row>
    <row r="839" spans="1:10" x14ac:dyDescent="0.3">
      <c r="A839">
        <v>1113</v>
      </c>
      <c r="B839">
        <v>4</v>
      </c>
      <c r="C839">
        <f t="shared" si="13"/>
        <v>1</v>
      </c>
      <c r="D839">
        <v>6</v>
      </c>
      <c r="E839">
        <v>347</v>
      </c>
      <c r="F839" t="str">
        <f>VLOOKUP(D839,[1]LUTs!A$2:B$10, 2, FALSE)</f>
        <v>Tasmania</v>
      </c>
      <c r="G839" t="str">
        <f>VLOOKUP($E839,[1]LUTs!$AA$2:$AG$194, 4, FALSE)</f>
        <v>Dryland horticulture</v>
      </c>
      <c r="H839" t="str">
        <f>VLOOKUP($E839,[1]LUTs!$AA$2:$AG$194,5,FALSE)</f>
        <v>Horticulture</v>
      </c>
      <c r="I839" t="str">
        <f>VLOOKUP($E839,[1]LUTs!$AA$2:$AG$194,6,FALSE)</f>
        <v>Agriculture</v>
      </c>
      <c r="J839" t="str">
        <f>VLOOKUP($E839,[1]LUTs!$AA$2:$AG$194,7,FALSE)</f>
        <v>Dryland</v>
      </c>
    </row>
    <row r="840" spans="1:10" x14ac:dyDescent="0.3">
      <c r="A840">
        <v>1096</v>
      </c>
      <c r="B840">
        <v>182</v>
      </c>
      <c r="C840">
        <f t="shared" si="13"/>
        <v>45.5</v>
      </c>
      <c r="D840">
        <v>6</v>
      </c>
      <c r="E840">
        <v>353</v>
      </c>
      <c r="F840" t="str">
        <f>VLOOKUP(D840,[1]LUTs!A$2:B$10, 2, FALSE)</f>
        <v>Tasmania</v>
      </c>
      <c r="G840" t="str">
        <f>VLOOKUP($E840,[1]LUTs!$AA$2:$AG$194, 4, FALSE)</f>
        <v>Dryland horticulture</v>
      </c>
      <c r="H840" t="str">
        <f>VLOOKUP($E840,[1]LUTs!$AA$2:$AG$194,5,FALSE)</f>
        <v>Horticulture</v>
      </c>
      <c r="I840" t="str">
        <f>VLOOKUP($E840,[1]LUTs!$AA$2:$AG$194,6,FALSE)</f>
        <v>Agriculture</v>
      </c>
      <c r="J840" t="str">
        <f>VLOOKUP($E840,[1]LUTs!$AA$2:$AG$194,7,FALSE)</f>
        <v>Dryland</v>
      </c>
    </row>
    <row r="841" spans="1:10" x14ac:dyDescent="0.3">
      <c r="A841">
        <v>1023</v>
      </c>
      <c r="B841">
        <v>58987</v>
      </c>
      <c r="C841">
        <f t="shared" si="13"/>
        <v>14746.75</v>
      </c>
      <c r="D841">
        <v>6</v>
      </c>
      <c r="E841">
        <v>360</v>
      </c>
      <c r="F841" t="str">
        <f>VLOOKUP(D841,[1]LUTs!A$2:B$10, 2, FALSE)</f>
        <v>Tasmania</v>
      </c>
      <c r="G841" t="str">
        <f>VLOOKUP($E841,[1]LUTs!$AA$2:$AG$194, 4, FALSE)</f>
        <v>Land in transition</v>
      </c>
      <c r="H841" t="str">
        <f>VLOOKUP($E841,[1]LUTs!$AA$2:$AG$194,5,FALSE)</f>
        <v>Livestock production</v>
      </c>
      <c r="I841" t="str">
        <f>VLOOKUP($E841,[1]LUTs!$AA$2:$AG$194,6,FALSE)</f>
        <v>Agriculture</v>
      </c>
      <c r="J841" t="str">
        <f>VLOOKUP($E841,[1]LUTs!$AA$2:$AG$194,7,FALSE)</f>
        <v>Dryland</v>
      </c>
    </row>
    <row r="842" spans="1:10" x14ac:dyDescent="0.3">
      <c r="A842">
        <v>1012</v>
      </c>
      <c r="B842">
        <v>35040</v>
      </c>
      <c r="C842">
        <f t="shared" si="13"/>
        <v>8760</v>
      </c>
      <c r="D842">
        <v>6</v>
      </c>
      <c r="E842">
        <v>361</v>
      </c>
      <c r="F842" t="str">
        <f>VLOOKUP(D842,[1]LUTs!A$2:B$10, 2, FALSE)</f>
        <v>Tasmania</v>
      </c>
      <c r="G842" t="str">
        <f>VLOOKUP($E842,[1]LUTs!$AA$2:$AG$194, 4, FALSE)</f>
        <v>Land in transition</v>
      </c>
      <c r="H842" t="str">
        <f>VLOOKUP($E842,[1]LUTs!$AA$2:$AG$194,5,FALSE)</f>
        <v>Livestock production</v>
      </c>
      <c r="I842" t="str">
        <f>VLOOKUP($E842,[1]LUTs!$AA$2:$AG$194,6,FALSE)</f>
        <v>Agriculture</v>
      </c>
      <c r="J842" t="str">
        <f>VLOOKUP($E842,[1]LUTs!$AA$2:$AG$194,7,FALSE)</f>
        <v>Dryland</v>
      </c>
    </row>
    <row r="843" spans="1:10" x14ac:dyDescent="0.3">
      <c r="A843">
        <v>1129</v>
      </c>
      <c r="B843">
        <v>26</v>
      </c>
      <c r="C843">
        <f t="shared" si="13"/>
        <v>6.5</v>
      </c>
      <c r="D843">
        <v>6</v>
      </c>
      <c r="E843">
        <v>362</v>
      </c>
      <c r="F843" t="str">
        <f>VLOOKUP(D843,[1]LUTs!A$2:B$10, 2, FALSE)</f>
        <v>Tasmania</v>
      </c>
      <c r="G843" t="str">
        <f>VLOOKUP($E843,[1]LUTs!$AA$2:$AG$194, 4, FALSE)</f>
        <v>Land in transition</v>
      </c>
      <c r="H843" t="str">
        <f>VLOOKUP($E843,[1]LUTs!$AA$2:$AG$194,5,FALSE)</f>
        <v>Livestock production</v>
      </c>
      <c r="I843" t="str">
        <f>VLOOKUP($E843,[1]LUTs!$AA$2:$AG$194,6,FALSE)</f>
        <v>Agriculture</v>
      </c>
      <c r="J843" t="str">
        <f>VLOOKUP($E843,[1]LUTs!$AA$2:$AG$194,7,FALSE)</f>
        <v>Dryland</v>
      </c>
    </row>
    <row r="844" spans="1:10" x14ac:dyDescent="0.3">
      <c r="A844">
        <v>1104</v>
      </c>
      <c r="B844">
        <v>135</v>
      </c>
      <c r="C844">
        <f t="shared" si="13"/>
        <v>33.75</v>
      </c>
      <c r="D844">
        <v>6</v>
      </c>
      <c r="E844">
        <v>410</v>
      </c>
      <c r="F844" t="str">
        <f>VLOOKUP(D844,[1]LUTs!A$2:B$10, 2, FALSE)</f>
        <v>Tasmania</v>
      </c>
      <c r="G844" t="str">
        <f>VLOOKUP($E844,[1]LUTs!$AA$2:$AG$194, 4, FALSE)</f>
        <v>Plantation forests (commercial and other)</v>
      </c>
      <c r="H844" t="str">
        <f>VLOOKUP($E844,[1]LUTs!$AA$2:$AG$194,5,FALSE)</f>
        <v>Forests and plantations</v>
      </c>
      <c r="I844" t="str">
        <f>VLOOKUP($E844,[1]LUTs!$AA$2:$AG$194,6,FALSE)</f>
        <v>Non-agriculture</v>
      </c>
      <c r="J844" t="str">
        <f>VLOOKUP($E844,[1]LUTs!$AA$2:$AG$194,7,FALSE)</f>
        <v>Irrigated</v>
      </c>
    </row>
    <row r="845" spans="1:10" x14ac:dyDescent="0.3">
      <c r="A845">
        <v>1025</v>
      </c>
      <c r="B845">
        <v>446484</v>
      </c>
      <c r="C845">
        <f t="shared" si="13"/>
        <v>111621</v>
      </c>
      <c r="D845">
        <v>6</v>
      </c>
      <c r="E845">
        <v>420</v>
      </c>
      <c r="F845" t="str">
        <f>VLOOKUP(D845,[1]LUTs!A$2:B$10, 2, FALSE)</f>
        <v>Tasmania</v>
      </c>
      <c r="G845" t="str">
        <f>VLOOKUP($E845,[1]LUTs!$AA$2:$AG$194, 4, FALSE)</f>
        <v xml:space="preserve">Irrigated pastures </v>
      </c>
      <c r="H845" t="str">
        <f>VLOOKUP($E845,[1]LUTs!$AA$2:$AG$194,5,FALSE)</f>
        <v>Livestock production</v>
      </c>
      <c r="I845" t="str">
        <f>VLOOKUP($E845,[1]LUTs!$AA$2:$AG$194,6,FALSE)</f>
        <v>Agriculture</v>
      </c>
      <c r="J845" t="str">
        <f>VLOOKUP($E845,[1]LUTs!$AA$2:$AG$194,7,FALSE)</f>
        <v>Irrigated</v>
      </c>
    </row>
    <row r="846" spans="1:10" x14ac:dyDescent="0.3">
      <c r="A846">
        <v>1085</v>
      </c>
      <c r="B846">
        <v>203</v>
      </c>
      <c r="C846">
        <f t="shared" si="13"/>
        <v>50.75</v>
      </c>
      <c r="D846">
        <v>6</v>
      </c>
      <c r="E846">
        <v>421</v>
      </c>
      <c r="F846" t="str">
        <f>VLOOKUP(D846,[1]LUTs!A$2:B$10, 2, FALSE)</f>
        <v>Tasmania</v>
      </c>
      <c r="G846" t="str">
        <f>VLOOKUP($E846,[1]LUTs!$AA$2:$AG$194, 4, FALSE)</f>
        <v xml:space="preserve">Irrigated pastures </v>
      </c>
      <c r="H846" t="str">
        <f>VLOOKUP($E846,[1]LUTs!$AA$2:$AG$194,5,FALSE)</f>
        <v>Livestock production</v>
      </c>
      <c r="I846" t="str">
        <f>VLOOKUP($E846,[1]LUTs!$AA$2:$AG$194,6,FALSE)</f>
        <v>Agriculture</v>
      </c>
      <c r="J846" t="str">
        <f>VLOOKUP($E846,[1]LUTs!$AA$2:$AG$194,7,FALSE)</f>
        <v>Irrigated</v>
      </c>
    </row>
    <row r="847" spans="1:10" x14ac:dyDescent="0.3">
      <c r="A847">
        <v>1120</v>
      </c>
      <c r="B847">
        <v>81</v>
      </c>
      <c r="C847">
        <f t="shared" si="13"/>
        <v>20.25</v>
      </c>
      <c r="D847">
        <v>6</v>
      </c>
      <c r="E847">
        <v>422</v>
      </c>
      <c r="F847" t="str">
        <f>VLOOKUP(D847,[1]LUTs!A$2:B$10, 2, FALSE)</f>
        <v>Tasmania</v>
      </c>
      <c r="G847" t="str">
        <f>VLOOKUP($E847,[1]LUTs!$AA$2:$AG$194, 4, FALSE)</f>
        <v xml:space="preserve">Irrigated pastures </v>
      </c>
      <c r="H847" t="str">
        <f>VLOOKUP($E847,[1]LUTs!$AA$2:$AG$194,5,FALSE)</f>
        <v>Livestock production</v>
      </c>
      <c r="I847" t="str">
        <f>VLOOKUP($E847,[1]LUTs!$AA$2:$AG$194,6,FALSE)</f>
        <v>Agriculture</v>
      </c>
      <c r="J847" t="str">
        <f>VLOOKUP($E847,[1]LUTs!$AA$2:$AG$194,7,FALSE)</f>
        <v>Irrigated</v>
      </c>
    </row>
    <row r="848" spans="1:10" x14ac:dyDescent="0.3">
      <c r="A848">
        <v>1122</v>
      </c>
      <c r="B848">
        <v>626</v>
      </c>
      <c r="C848">
        <f t="shared" si="13"/>
        <v>156.5</v>
      </c>
      <c r="D848">
        <v>6</v>
      </c>
      <c r="E848">
        <v>423</v>
      </c>
      <c r="F848" t="str">
        <f>VLOOKUP(D848,[1]LUTs!A$2:B$10, 2, FALSE)</f>
        <v>Tasmania</v>
      </c>
      <c r="G848" t="str">
        <f>VLOOKUP($E848,[1]LUTs!$AA$2:$AG$194, 4, FALSE)</f>
        <v xml:space="preserve">Irrigated pastures </v>
      </c>
      <c r="H848" t="str">
        <f>VLOOKUP($E848,[1]LUTs!$AA$2:$AG$194,5,FALSE)</f>
        <v>Livestock production</v>
      </c>
      <c r="I848" t="str">
        <f>VLOOKUP($E848,[1]LUTs!$AA$2:$AG$194,6,FALSE)</f>
        <v>Agriculture</v>
      </c>
      <c r="J848" t="str">
        <f>VLOOKUP($E848,[1]LUTs!$AA$2:$AG$194,7,FALSE)</f>
        <v>Irrigated</v>
      </c>
    </row>
    <row r="849" spans="1:10" x14ac:dyDescent="0.3">
      <c r="A849">
        <v>1097</v>
      </c>
      <c r="B849">
        <v>1468</v>
      </c>
      <c r="C849">
        <f t="shared" si="13"/>
        <v>367</v>
      </c>
      <c r="D849">
        <v>6</v>
      </c>
      <c r="E849">
        <v>424</v>
      </c>
      <c r="F849" t="str">
        <f>VLOOKUP(D849,[1]LUTs!A$2:B$10, 2, FALSE)</f>
        <v>Tasmania</v>
      </c>
      <c r="G849" t="str">
        <f>VLOOKUP($E849,[1]LUTs!$AA$2:$AG$194, 4, FALSE)</f>
        <v xml:space="preserve">Irrigated pastures </v>
      </c>
      <c r="H849" t="str">
        <f>VLOOKUP($E849,[1]LUTs!$AA$2:$AG$194,5,FALSE)</f>
        <v>Livestock production</v>
      </c>
      <c r="I849" t="str">
        <f>VLOOKUP($E849,[1]LUTs!$AA$2:$AG$194,6,FALSE)</f>
        <v>Agriculture</v>
      </c>
      <c r="J849" t="str">
        <f>VLOOKUP($E849,[1]LUTs!$AA$2:$AG$194,7,FALSE)</f>
        <v>Irrigated</v>
      </c>
    </row>
    <row r="850" spans="1:10" x14ac:dyDescent="0.3">
      <c r="A850">
        <v>1071</v>
      </c>
      <c r="B850">
        <v>423429</v>
      </c>
      <c r="C850">
        <f t="shared" si="13"/>
        <v>105857.25</v>
      </c>
      <c r="D850">
        <v>6</v>
      </c>
      <c r="E850">
        <v>430</v>
      </c>
      <c r="F850" t="str">
        <f>VLOOKUP(D850,[1]LUTs!A$2:B$10, 2, FALSE)</f>
        <v>Tasmania</v>
      </c>
      <c r="G850" t="str">
        <f>VLOOKUP($E850,[1]LUTs!$AA$2:$AG$194, 4, FALSE)</f>
        <v>Irrigated cropping</v>
      </c>
      <c r="H850" t="str">
        <f>VLOOKUP($E850,[1]LUTs!$AA$2:$AG$194,5,FALSE)</f>
        <v>Cropping</v>
      </c>
      <c r="I850" t="str">
        <f>VLOOKUP($E850,[1]LUTs!$AA$2:$AG$194,6,FALSE)</f>
        <v>Agriculture</v>
      </c>
      <c r="J850" t="str">
        <f>VLOOKUP($E850,[1]LUTs!$AA$2:$AG$194,7,FALSE)</f>
        <v>Irrigated</v>
      </c>
    </row>
    <row r="851" spans="1:10" x14ac:dyDescent="0.3">
      <c r="A851">
        <v>1094</v>
      </c>
      <c r="B851">
        <v>446</v>
      </c>
      <c r="C851">
        <f t="shared" si="13"/>
        <v>111.5</v>
      </c>
      <c r="D851">
        <v>6</v>
      </c>
      <c r="E851">
        <v>431</v>
      </c>
      <c r="F851" t="str">
        <f>VLOOKUP(D851,[1]LUTs!A$2:B$10, 2, FALSE)</f>
        <v>Tasmania</v>
      </c>
      <c r="G851" t="str">
        <f>VLOOKUP($E851,[1]LUTs!$AA$2:$AG$194, 4, FALSE)</f>
        <v>Irrigated cropping</v>
      </c>
      <c r="H851" t="str">
        <f>VLOOKUP($E851,[1]LUTs!$AA$2:$AG$194,5,FALSE)</f>
        <v>Cropping</v>
      </c>
      <c r="I851" t="str">
        <f>VLOOKUP($E851,[1]LUTs!$AA$2:$AG$194,6,FALSE)</f>
        <v>Agriculture</v>
      </c>
      <c r="J851" t="str">
        <f>VLOOKUP($E851,[1]LUTs!$AA$2:$AG$194,7,FALSE)</f>
        <v>Irrigated</v>
      </c>
    </row>
    <row r="852" spans="1:10" x14ac:dyDescent="0.3">
      <c r="A852">
        <v>1107</v>
      </c>
      <c r="B852">
        <v>20</v>
      </c>
      <c r="C852">
        <f t="shared" si="13"/>
        <v>5</v>
      </c>
      <c r="D852">
        <v>6</v>
      </c>
      <c r="E852">
        <v>432</v>
      </c>
      <c r="F852" t="str">
        <f>VLOOKUP(D852,[1]LUTs!A$2:B$10, 2, FALSE)</f>
        <v>Tasmania</v>
      </c>
      <c r="G852" t="str">
        <f>VLOOKUP($E852,[1]LUTs!$AA$2:$AG$194, 4, FALSE)</f>
        <v>Irrigated cropping</v>
      </c>
      <c r="H852" t="str">
        <f>VLOOKUP($E852,[1]LUTs!$AA$2:$AG$194,5,FALSE)</f>
        <v>Cropping</v>
      </c>
      <c r="I852" t="str">
        <f>VLOOKUP($E852,[1]LUTs!$AA$2:$AG$194,6,FALSE)</f>
        <v>Agriculture</v>
      </c>
      <c r="J852" t="str">
        <f>VLOOKUP($E852,[1]LUTs!$AA$2:$AG$194,7,FALSE)</f>
        <v>Irrigated</v>
      </c>
    </row>
    <row r="853" spans="1:10" x14ac:dyDescent="0.3">
      <c r="A853">
        <v>1126</v>
      </c>
      <c r="B853">
        <v>35</v>
      </c>
      <c r="C853">
        <f t="shared" si="13"/>
        <v>8.75</v>
      </c>
      <c r="D853">
        <v>6</v>
      </c>
      <c r="E853">
        <v>433</v>
      </c>
      <c r="F853" t="str">
        <f>VLOOKUP(D853,[1]LUTs!A$2:B$10, 2, FALSE)</f>
        <v>Tasmania</v>
      </c>
      <c r="G853" t="str">
        <f>VLOOKUP($E853,[1]LUTs!$AA$2:$AG$194, 4, FALSE)</f>
        <v>Irrigated cropping</v>
      </c>
      <c r="H853" t="str">
        <f>VLOOKUP($E853,[1]LUTs!$AA$2:$AG$194,5,FALSE)</f>
        <v>Cropping</v>
      </c>
      <c r="I853" t="str">
        <f>VLOOKUP($E853,[1]LUTs!$AA$2:$AG$194,6,FALSE)</f>
        <v>Agriculture</v>
      </c>
      <c r="J853" t="str">
        <f>VLOOKUP($E853,[1]LUTs!$AA$2:$AG$194,7,FALSE)</f>
        <v>Irrigated</v>
      </c>
    </row>
    <row r="854" spans="1:10" x14ac:dyDescent="0.3">
      <c r="A854">
        <v>1091</v>
      </c>
      <c r="B854">
        <v>3135</v>
      </c>
      <c r="C854">
        <f t="shared" si="13"/>
        <v>783.75</v>
      </c>
      <c r="D854">
        <v>6</v>
      </c>
      <c r="E854">
        <v>437</v>
      </c>
      <c r="F854" t="str">
        <f>VLOOKUP(D854,[1]LUTs!A$2:B$10, 2, FALSE)</f>
        <v>Tasmania</v>
      </c>
      <c r="G854" t="str">
        <f>VLOOKUP($E854,[1]LUTs!$AA$2:$AG$194, 4, FALSE)</f>
        <v>Irrigated cropping</v>
      </c>
      <c r="H854" t="str">
        <f>VLOOKUP($E854,[1]LUTs!$AA$2:$AG$194,5,FALSE)</f>
        <v>Cropping</v>
      </c>
      <c r="I854" t="str">
        <f>VLOOKUP($E854,[1]LUTs!$AA$2:$AG$194,6,FALSE)</f>
        <v>Agriculture</v>
      </c>
      <c r="J854" t="str">
        <f>VLOOKUP($E854,[1]LUTs!$AA$2:$AG$194,7,FALSE)</f>
        <v>Irrigated</v>
      </c>
    </row>
    <row r="855" spans="1:10" x14ac:dyDescent="0.3">
      <c r="A855">
        <v>1068</v>
      </c>
      <c r="B855">
        <v>18407</v>
      </c>
      <c r="C855">
        <f t="shared" si="13"/>
        <v>4601.75</v>
      </c>
      <c r="D855">
        <v>6</v>
      </c>
      <c r="E855">
        <v>440</v>
      </c>
      <c r="F855" t="str">
        <f>VLOOKUP(D855,[1]LUTs!A$2:B$10, 2, FALSE)</f>
        <v>Tasmania</v>
      </c>
      <c r="G855" t="str">
        <f>VLOOKUP($E855,[1]LUTs!$AA$2:$AG$194, 4, FALSE)</f>
        <v>Irrigated horticulture</v>
      </c>
      <c r="H855" t="str">
        <f>VLOOKUP($E855,[1]LUTs!$AA$2:$AG$194,5,FALSE)</f>
        <v>Horticulture</v>
      </c>
      <c r="I855" t="str">
        <f>VLOOKUP($E855,[1]LUTs!$AA$2:$AG$194,6,FALSE)</f>
        <v>Agriculture</v>
      </c>
      <c r="J855" t="str">
        <f>VLOOKUP($E855,[1]LUTs!$AA$2:$AG$194,7,FALSE)</f>
        <v>Irrigated</v>
      </c>
    </row>
    <row r="856" spans="1:10" x14ac:dyDescent="0.3">
      <c r="A856">
        <v>1099</v>
      </c>
      <c r="B856">
        <v>1845</v>
      </c>
      <c r="C856">
        <f t="shared" si="13"/>
        <v>461.25</v>
      </c>
      <c r="D856">
        <v>6</v>
      </c>
      <c r="E856">
        <v>441</v>
      </c>
      <c r="F856" t="str">
        <f>VLOOKUP(D856,[1]LUTs!A$2:B$10, 2, FALSE)</f>
        <v>Tasmania</v>
      </c>
      <c r="G856" t="str">
        <f>VLOOKUP($E856,[1]LUTs!$AA$2:$AG$194, 4, FALSE)</f>
        <v>Irrigated horticulture</v>
      </c>
      <c r="H856" t="str">
        <f>VLOOKUP($E856,[1]LUTs!$AA$2:$AG$194,5,FALSE)</f>
        <v>Horticulture</v>
      </c>
      <c r="I856" t="str">
        <f>VLOOKUP($E856,[1]LUTs!$AA$2:$AG$194,6,FALSE)</f>
        <v>Agriculture</v>
      </c>
      <c r="J856" t="str">
        <f>VLOOKUP($E856,[1]LUTs!$AA$2:$AG$194,7,FALSE)</f>
        <v>Irrigated</v>
      </c>
    </row>
    <row r="857" spans="1:10" x14ac:dyDescent="0.3">
      <c r="A857">
        <v>1093</v>
      </c>
      <c r="B857">
        <v>242</v>
      </c>
      <c r="C857">
        <f t="shared" si="13"/>
        <v>60.5</v>
      </c>
      <c r="D857">
        <v>6</v>
      </c>
      <c r="E857">
        <v>442</v>
      </c>
      <c r="F857" t="str">
        <f>VLOOKUP(D857,[1]LUTs!A$2:B$10, 2, FALSE)</f>
        <v>Tasmania</v>
      </c>
      <c r="G857" t="str">
        <f>VLOOKUP($E857,[1]LUTs!$AA$2:$AG$194, 4, FALSE)</f>
        <v>Irrigated horticulture</v>
      </c>
      <c r="H857" t="str">
        <f>VLOOKUP($E857,[1]LUTs!$AA$2:$AG$194,5,FALSE)</f>
        <v>Horticulture</v>
      </c>
      <c r="I857" t="str">
        <f>VLOOKUP($E857,[1]LUTs!$AA$2:$AG$194,6,FALSE)</f>
        <v>Agriculture</v>
      </c>
      <c r="J857" t="str">
        <f>VLOOKUP($E857,[1]LUTs!$AA$2:$AG$194,7,FALSE)</f>
        <v>Irrigated</v>
      </c>
    </row>
    <row r="858" spans="1:10" x14ac:dyDescent="0.3">
      <c r="A858">
        <v>1090</v>
      </c>
      <c r="B858">
        <v>2466</v>
      </c>
      <c r="C858">
        <f t="shared" si="13"/>
        <v>616.5</v>
      </c>
      <c r="D858">
        <v>6</v>
      </c>
      <c r="E858">
        <v>443</v>
      </c>
      <c r="F858" t="str">
        <f>VLOOKUP(D858,[1]LUTs!A$2:B$10, 2, FALSE)</f>
        <v>Tasmania</v>
      </c>
      <c r="G858" t="str">
        <f>VLOOKUP($E858,[1]LUTs!$AA$2:$AG$194, 4, FALSE)</f>
        <v>Irrigated horticulture</v>
      </c>
      <c r="H858" t="str">
        <f>VLOOKUP($E858,[1]LUTs!$AA$2:$AG$194,5,FALSE)</f>
        <v>Horticulture</v>
      </c>
      <c r="I858" t="str">
        <f>VLOOKUP($E858,[1]LUTs!$AA$2:$AG$194,6,FALSE)</f>
        <v>Agriculture</v>
      </c>
      <c r="J858" t="str">
        <f>VLOOKUP($E858,[1]LUTs!$AA$2:$AG$194,7,FALSE)</f>
        <v>Irrigated</v>
      </c>
    </row>
    <row r="859" spans="1:10" x14ac:dyDescent="0.3">
      <c r="A859">
        <v>1072</v>
      </c>
      <c r="B859">
        <v>2181</v>
      </c>
      <c r="C859">
        <f t="shared" si="13"/>
        <v>545.25</v>
      </c>
      <c r="D859">
        <v>6</v>
      </c>
      <c r="E859">
        <v>445</v>
      </c>
      <c r="F859" t="str">
        <f>VLOOKUP(D859,[1]LUTs!A$2:B$10, 2, FALSE)</f>
        <v>Tasmania</v>
      </c>
      <c r="G859" t="str">
        <f>VLOOKUP($E859,[1]LUTs!$AA$2:$AG$194, 4, FALSE)</f>
        <v>Irrigated horticulture</v>
      </c>
      <c r="H859" t="str">
        <f>VLOOKUP($E859,[1]LUTs!$AA$2:$AG$194,5,FALSE)</f>
        <v>Horticulture</v>
      </c>
      <c r="I859" t="str">
        <f>VLOOKUP($E859,[1]LUTs!$AA$2:$AG$194,6,FALSE)</f>
        <v>Agriculture</v>
      </c>
      <c r="J859" t="str">
        <f>VLOOKUP($E859,[1]LUTs!$AA$2:$AG$194,7,FALSE)</f>
        <v>Irrigated</v>
      </c>
    </row>
    <row r="860" spans="1:10" x14ac:dyDescent="0.3">
      <c r="A860">
        <v>1083</v>
      </c>
      <c r="B860">
        <v>518</v>
      </c>
      <c r="C860">
        <f t="shared" si="13"/>
        <v>129.5</v>
      </c>
      <c r="D860">
        <v>6</v>
      </c>
      <c r="E860">
        <v>446</v>
      </c>
      <c r="F860" t="str">
        <f>VLOOKUP(D860,[1]LUTs!A$2:B$10, 2, FALSE)</f>
        <v>Tasmania</v>
      </c>
      <c r="G860" t="str">
        <f>VLOOKUP($E860,[1]LUTs!$AA$2:$AG$194, 4, FALSE)</f>
        <v>Irrigated horticulture</v>
      </c>
      <c r="H860" t="str">
        <f>VLOOKUP($E860,[1]LUTs!$AA$2:$AG$194,5,FALSE)</f>
        <v>Horticulture</v>
      </c>
      <c r="I860" t="str">
        <f>VLOOKUP($E860,[1]LUTs!$AA$2:$AG$194,6,FALSE)</f>
        <v>Agriculture</v>
      </c>
      <c r="J860" t="str">
        <f>VLOOKUP($E860,[1]LUTs!$AA$2:$AG$194,7,FALSE)</f>
        <v>Irrigated</v>
      </c>
    </row>
    <row r="861" spans="1:10" x14ac:dyDescent="0.3">
      <c r="A861">
        <v>1116</v>
      </c>
      <c r="B861">
        <v>51</v>
      </c>
      <c r="C861">
        <f t="shared" si="13"/>
        <v>12.75</v>
      </c>
      <c r="D861">
        <v>6</v>
      </c>
      <c r="E861">
        <v>447</v>
      </c>
      <c r="F861" t="str">
        <f>VLOOKUP(D861,[1]LUTs!A$2:B$10, 2, FALSE)</f>
        <v>Tasmania</v>
      </c>
      <c r="G861" t="str">
        <f>VLOOKUP($E861,[1]LUTs!$AA$2:$AG$194, 4, FALSE)</f>
        <v>Irrigated horticulture</v>
      </c>
      <c r="H861" t="str">
        <f>VLOOKUP($E861,[1]LUTs!$AA$2:$AG$194,5,FALSE)</f>
        <v>Horticulture</v>
      </c>
      <c r="I861" t="str">
        <f>VLOOKUP($E861,[1]LUTs!$AA$2:$AG$194,6,FALSE)</f>
        <v>Agriculture</v>
      </c>
      <c r="J861" t="str">
        <f>VLOOKUP($E861,[1]LUTs!$AA$2:$AG$194,7,FALSE)</f>
        <v>Irrigated</v>
      </c>
    </row>
    <row r="862" spans="1:10" x14ac:dyDescent="0.3">
      <c r="A862">
        <v>1067</v>
      </c>
      <c r="B862">
        <v>10573</v>
      </c>
      <c r="C862">
        <f t="shared" si="13"/>
        <v>2643.25</v>
      </c>
      <c r="D862">
        <v>6</v>
      </c>
      <c r="E862">
        <v>449</v>
      </c>
      <c r="F862" t="str">
        <f>VLOOKUP(D862,[1]LUTs!A$2:B$10, 2, FALSE)</f>
        <v>Tasmania</v>
      </c>
      <c r="G862" t="str">
        <f>VLOOKUP($E862,[1]LUTs!$AA$2:$AG$194, 4, FALSE)</f>
        <v>Irrigated horticulture</v>
      </c>
      <c r="H862" t="str">
        <f>VLOOKUP($E862,[1]LUTs!$AA$2:$AG$194,5,FALSE)</f>
        <v>Horticulture</v>
      </c>
      <c r="I862" t="str">
        <f>VLOOKUP($E862,[1]LUTs!$AA$2:$AG$194,6,FALSE)</f>
        <v>Agriculture</v>
      </c>
      <c r="J862" t="str">
        <f>VLOOKUP($E862,[1]LUTs!$AA$2:$AG$194,7,FALSE)</f>
        <v>Irrigated</v>
      </c>
    </row>
    <row r="863" spans="1:10" x14ac:dyDescent="0.3">
      <c r="A863">
        <v>1101</v>
      </c>
      <c r="B863">
        <v>1603</v>
      </c>
      <c r="C863">
        <f t="shared" si="13"/>
        <v>400.75</v>
      </c>
      <c r="D863">
        <v>6</v>
      </c>
      <c r="E863">
        <v>450</v>
      </c>
      <c r="F863" t="str">
        <f>VLOOKUP(D863,[1]LUTs!A$2:B$10, 2, FALSE)</f>
        <v>Tasmania</v>
      </c>
      <c r="G863" t="str">
        <f>VLOOKUP($E863,[1]LUTs!$AA$2:$AG$194, 4, FALSE)</f>
        <v>Irrigated horticulture</v>
      </c>
      <c r="H863" t="str">
        <f>VLOOKUP($E863,[1]LUTs!$AA$2:$AG$194,5,FALSE)</f>
        <v>Horticulture</v>
      </c>
      <c r="I863" t="str">
        <f>VLOOKUP($E863,[1]LUTs!$AA$2:$AG$194,6,FALSE)</f>
        <v>Agriculture</v>
      </c>
      <c r="J863" t="str">
        <f>VLOOKUP($E863,[1]LUTs!$AA$2:$AG$194,7,FALSE)</f>
        <v>Irrigated</v>
      </c>
    </row>
    <row r="864" spans="1:10" x14ac:dyDescent="0.3">
      <c r="A864">
        <v>1063</v>
      </c>
      <c r="B864">
        <v>2279</v>
      </c>
      <c r="C864">
        <f t="shared" si="13"/>
        <v>569.75</v>
      </c>
      <c r="D864">
        <v>6</v>
      </c>
      <c r="E864">
        <v>453</v>
      </c>
      <c r="F864" t="str">
        <f>VLOOKUP(D864,[1]LUTs!A$2:B$10, 2, FALSE)</f>
        <v>Tasmania</v>
      </c>
      <c r="G864" t="str">
        <f>VLOOKUP($E864,[1]LUTs!$AA$2:$AG$194, 4, FALSE)</f>
        <v>Irrigated horticulture</v>
      </c>
      <c r="H864" t="str">
        <f>VLOOKUP($E864,[1]LUTs!$AA$2:$AG$194,5,FALSE)</f>
        <v>Horticulture</v>
      </c>
      <c r="I864" t="str">
        <f>VLOOKUP($E864,[1]LUTs!$AA$2:$AG$194,6,FALSE)</f>
        <v>Agriculture</v>
      </c>
      <c r="J864" t="str">
        <f>VLOOKUP($E864,[1]LUTs!$AA$2:$AG$194,7,FALSE)</f>
        <v>Irrigated</v>
      </c>
    </row>
    <row r="865" spans="1:10" x14ac:dyDescent="0.3">
      <c r="A865">
        <v>1130</v>
      </c>
      <c r="B865">
        <v>669</v>
      </c>
      <c r="C865">
        <f t="shared" si="13"/>
        <v>167.25</v>
      </c>
      <c r="D865">
        <v>6</v>
      </c>
      <c r="E865">
        <v>454</v>
      </c>
      <c r="F865" t="str">
        <f>VLOOKUP(D865,[1]LUTs!A$2:B$10, 2, FALSE)</f>
        <v>Tasmania</v>
      </c>
      <c r="G865" t="str">
        <f>VLOOKUP($E865,[1]LUTs!$AA$2:$AG$194, 4, FALSE)</f>
        <v>Irrigated horticulture</v>
      </c>
      <c r="H865" t="str">
        <f>VLOOKUP($E865,[1]LUTs!$AA$2:$AG$194,5,FALSE)</f>
        <v>Horticulture</v>
      </c>
      <c r="I865" t="str">
        <f>VLOOKUP($E865,[1]LUTs!$AA$2:$AG$194,6,FALSE)</f>
        <v>Agriculture</v>
      </c>
      <c r="J865" t="str">
        <f>VLOOKUP($E865,[1]LUTs!$AA$2:$AG$194,7,FALSE)</f>
        <v>Irrigated</v>
      </c>
    </row>
    <row r="866" spans="1:10" x14ac:dyDescent="0.3">
      <c r="A866">
        <v>1111</v>
      </c>
      <c r="B866">
        <v>8</v>
      </c>
      <c r="C866">
        <f t="shared" si="13"/>
        <v>2</v>
      </c>
      <c r="D866">
        <v>6</v>
      </c>
      <c r="E866">
        <v>462</v>
      </c>
      <c r="F866" t="str">
        <f>VLOOKUP(D866,[1]LUTs!A$2:B$10, 2, FALSE)</f>
        <v>Tasmania</v>
      </c>
      <c r="G866" t="str">
        <f>VLOOKUP($E866,[1]LUTs!$AA$2:$AG$194, 4, FALSE)</f>
        <v>Land in transition</v>
      </c>
      <c r="H866" t="str">
        <f>VLOOKUP($E866,[1]LUTs!$AA$2:$AG$194,5,FALSE)</f>
        <v>Livestock production</v>
      </c>
      <c r="I866" t="str">
        <f>VLOOKUP($E866,[1]LUTs!$AA$2:$AG$194,6,FALSE)</f>
        <v>Agriculture</v>
      </c>
      <c r="J866" t="str">
        <f>VLOOKUP($E866,[1]LUTs!$AA$2:$AG$194,7,FALSE)</f>
        <v>Irrigated</v>
      </c>
    </row>
    <row r="867" spans="1:10" x14ac:dyDescent="0.3">
      <c r="A867">
        <v>1084</v>
      </c>
      <c r="B867">
        <v>362</v>
      </c>
      <c r="C867">
        <f t="shared" si="13"/>
        <v>90.5</v>
      </c>
      <c r="D867">
        <v>6</v>
      </c>
      <c r="E867">
        <v>510</v>
      </c>
      <c r="F867" t="str">
        <f>VLOOKUP(D867,[1]LUTs!A$2:B$10, 2, FALSE)</f>
        <v>Tasmania</v>
      </c>
      <c r="G867" t="str">
        <f>VLOOKUP($E867,[1]LUTs!$AA$2:$AG$194, 4, FALSE)</f>
        <v>Intensive plant production</v>
      </c>
      <c r="H867" t="str">
        <f>VLOOKUP($E867,[1]LUTs!$AA$2:$AG$194,5,FALSE)</f>
        <v>Horticulture</v>
      </c>
      <c r="I867" t="str">
        <f>VLOOKUP($E867,[1]LUTs!$AA$2:$AG$194,6,FALSE)</f>
        <v>Agriculture</v>
      </c>
      <c r="J867" t="str">
        <f>VLOOKUP($E867,[1]LUTs!$AA$2:$AG$194,7,FALSE)</f>
        <v>Irrigated</v>
      </c>
    </row>
    <row r="868" spans="1:10" x14ac:dyDescent="0.3">
      <c r="A868">
        <v>1078</v>
      </c>
      <c r="B868">
        <v>991</v>
      </c>
      <c r="C868">
        <f t="shared" si="13"/>
        <v>247.75</v>
      </c>
      <c r="D868">
        <v>6</v>
      </c>
      <c r="E868">
        <v>511</v>
      </c>
      <c r="F868" t="str">
        <f>VLOOKUP(D868,[1]LUTs!A$2:B$10, 2, FALSE)</f>
        <v>Tasmania</v>
      </c>
      <c r="G868" t="str">
        <f>VLOOKUP($E868,[1]LUTs!$AA$2:$AG$194, 4, FALSE)</f>
        <v>Intensive plant production</v>
      </c>
      <c r="H868" t="str">
        <f>VLOOKUP($E868,[1]LUTs!$AA$2:$AG$194,5,FALSE)</f>
        <v>Horticulture</v>
      </c>
      <c r="I868" t="str">
        <f>VLOOKUP($E868,[1]LUTs!$AA$2:$AG$194,6,FALSE)</f>
        <v>Agriculture</v>
      </c>
      <c r="J868" t="str">
        <f>VLOOKUP($E868,[1]LUTs!$AA$2:$AG$194,7,FALSE)</f>
        <v>Irrigated</v>
      </c>
    </row>
    <row r="869" spans="1:10" x14ac:dyDescent="0.3">
      <c r="A869">
        <v>1133</v>
      </c>
      <c r="B869">
        <v>10</v>
      </c>
      <c r="C869">
        <f t="shared" si="13"/>
        <v>2.5</v>
      </c>
      <c r="D869">
        <v>6</v>
      </c>
      <c r="E869">
        <v>512</v>
      </c>
      <c r="F869" t="str">
        <f>VLOOKUP(D869,[1]LUTs!A$2:B$10, 2, FALSE)</f>
        <v>Tasmania</v>
      </c>
      <c r="G869" t="str">
        <f>VLOOKUP($E869,[1]LUTs!$AA$2:$AG$194, 4, FALSE)</f>
        <v>Intensive plant production</v>
      </c>
      <c r="H869" t="str">
        <f>VLOOKUP($E869,[1]LUTs!$AA$2:$AG$194,5,FALSE)</f>
        <v>Horticulture</v>
      </c>
      <c r="I869" t="str">
        <f>VLOOKUP($E869,[1]LUTs!$AA$2:$AG$194,6,FALSE)</f>
        <v>Agriculture</v>
      </c>
      <c r="J869" t="str">
        <f>VLOOKUP($E869,[1]LUTs!$AA$2:$AG$194,7,FALSE)</f>
        <v>Irrigated</v>
      </c>
    </row>
    <row r="870" spans="1:10" x14ac:dyDescent="0.3">
      <c r="A870">
        <v>1098</v>
      </c>
      <c r="B870">
        <v>362</v>
      </c>
      <c r="C870">
        <f t="shared" si="13"/>
        <v>90.5</v>
      </c>
      <c r="D870">
        <v>6</v>
      </c>
      <c r="E870">
        <v>513</v>
      </c>
      <c r="F870" t="str">
        <f>VLOOKUP(D870,[1]LUTs!A$2:B$10, 2, FALSE)</f>
        <v>Tasmania</v>
      </c>
      <c r="G870" t="str">
        <f>VLOOKUP($E870,[1]LUTs!$AA$2:$AG$194, 4, FALSE)</f>
        <v>Intensive plant production</v>
      </c>
      <c r="H870" t="str">
        <f>VLOOKUP($E870,[1]LUTs!$AA$2:$AG$194,5,FALSE)</f>
        <v>Horticulture</v>
      </c>
      <c r="I870" t="str">
        <f>VLOOKUP($E870,[1]LUTs!$AA$2:$AG$194,6,FALSE)</f>
        <v>Agriculture</v>
      </c>
      <c r="J870" t="str">
        <f>VLOOKUP($E870,[1]LUTs!$AA$2:$AG$194,7,FALSE)</f>
        <v>Irrigated</v>
      </c>
    </row>
    <row r="871" spans="1:10" x14ac:dyDescent="0.3">
      <c r="A871">
        <v>1131</v>
      </c>
      <c r="B871">
        <v>17</v>
      </c>
      <c r="C871">
        <f t="shared" si="13"/>
        <v>4.25</v>
      </c>
      <c r="D871">
        <v>6</v>
      </c>
      <c r="E871">
        <v>515</v>
      </c>
      <c r="F871" t="str">
        <f>VLOOKUP(D871,[1]LUTs!A$2:B$10, 2, FALSE)</f>
        <v>Tasmania</v>
      </c>
      <c r="G871" t="str">
        <f>VLOOKUP($E871,[1]LUTs!$AA$2:$AG$194, 4, FALSE)</f>
        <v>Intensive plant production</v>
      </c>
      <c r="H871" t="str">
        <f>VLOOKUP($E871,[1]LUTs!$AA$2:$AG$194,5,FALSE)</f>
        <v>Horticulture</v>
      </c>
      <c r="I871" t="str">
        <f>VLOOKUP($E871,[1]LUTs!$AA$2:$AG$194,6,FALSE)</f>
        <v>Agriculture</v>
      </c>
      <c r="J871" t="str">
        <f>VLOOKUP($E871,[1]LUTs!$AA$2:$AG$194,7,FALSE)</f>
        <v>Dryland</v>
      </c>
    </row>
    <row r="872" spans="1:10" x14ac:dyDescent="0.3">
      <c r="A872">
        <v>1108</v>
      </c>
      <c r="B872">
        <v>89</v>
      </c>
      <c r="C872">
        <f t="shared" si="13"/>
        <v>22.25</v>
      </c>
      <c r="D872">
        <v>6</v>
      </c>
      <c r="E872">
        <v>520</v>
      </c>
      <c r="F872" t="str">
        <f>VLOOKUP(D872,[1]LUTs!A$2:B$10, 2, FALSE)</f>
        <v>Tasmania</v>
      </c>
      <c r="G872" t="str">
        <f>VLOOKUP($E872,[1]LUTs!$AA$2:$AG$194, 4, FALSE)</f>
        <v>Intensive animal production</v>
      </c>
      <c r="H872" t="str">
        <f>VLOOKUP($E872,[1]LUTs!$AA$2:$AG$194,5,FALSE)</f>
        <v>Livestock production</v>
      </c>
      <c r="I872" t="str">
        <f>VLOOKUP($E872,[1]LUTs!$AA$2:$AG$194,6,FALSE)</f>
        <v>Agriculture</v>
      </c>
      <c r="J872" t="str">
        <f>VLOOKUP($E872,[1]LUTs!$AA$2:$AG$194,7,FALSE)</f>
        <v>Dryland</v>
      </c>
    </row>
    <row r="873" spans="1:10" x14ac:dyDescent="0.3">
      <c r="A873">
        <v>1035</v>
      </c>
      <c r="B873">
        <v>1695</v>
      </c>
      <c r="C873">
        <f t="shared" si="13"/>
        <v>423.75</v>
      </c>
      <c r="D873">
        <v>6</v>
      </c>
      <c r="E873">
        <v>521</v>
      </c>
      <c r="F873" t="str">
        <f>VLOOKUP(D873,[1]LUTs!A$2:B$10, 2, FALSE)</f>
        <v>Tasmania</v>
      </c>
      <c r="G873" t="str">
        <f>VLOOKUP($E873,[1]LUTs!$AA$2:$AG$194, 4, FALSE)</f>
        <v>Intensive animal production</v>
      </c>
      <c r="H873" t="str">
        <f>VLOOKUP($E873,[1]LUTs!$AA$2:$AG$194,5,FALSE)</f>
        <v>Livestock production</v>
      </c>
      <c r="I873" t="str">
        <f>VLOOKUP($E873,[1]LUTs!$AA$2:$AG$194,6,FALSE)</f>
        <v>Agriculture</v>
      </c>
      <c r="J873" t="str">
        <f>VLOOKUP($E873,[1]LUTs!$AA$2:$AG$194,7,FALSE)</f>
        <v>Dryland</v>
      </c>
    </row>
    <row r="874" spans="1:10" x14ac:dyDescent="0.3">
      <c r="A874">
        <v>1118</v>
      </c>
      <c r="B874">
        <v>602</v>
      </c>
      <c r="C874">
        <f t="shared" si="13"/>
        <v>150.5</v>
      </c>
      <c r="D874">
        <v>6</v>
      </c>
      <c r="E874">
        <v>522</v>
      </c>
      <c r="F874" t="str">
        <f>VLOOKUP(D874,[1]LUTs!A$2:B$10, 2, FALSE)</f>
        <v>Tasmania</v>
      </c>
      <c r="G874" t="str">
        <f>VLOOKUP($E874,[1]LUTs!$AA$2:$AG$194, 4, FALSE)</f>
        <v>Intensive animal production</v>
      </c>
      <c r="H874" t="str">
        <f>VLOOKUP($E874,[1]LUTs!$AA$2:$AG$194,5,FALSE)</f>
        <v>Livestock production</v>
      </c>
      <c r="I874" t="str">
        <f>VLOOKUP($E874,[1]LUTs!$AA$2:$AG$194,6,FALSE)</f>
        <v>Agriculture</v>
      </c>
      <c r="J874" t="str">
        <f>VLOOKUP($E874,[1]LUTs!$AA$2:$AG$194,7,FALSE)</f>
        <v>Dryland</v>
      </c>
    </row>
    <row r="875" spans="1:10" x14ac:dyDescent="0.3">
      <c r="A875">
        <v>1082</v>
      </c>
      <c r="B875">
        <v>1409</v>
      </c>
      <c r="C875">
        <f t="shared" si="13"/>
        <v>352.25</v>
      </c>
      <c r="D875">
        <v>6</v>
      </c>
      <c r="E875">
        <v>523</v>
      </c>
      <c r="F875" t="str">
        <f>VLOOKUP(D875,[1]LUTs!A$2:B$10, 2, FALSE)</f>
        <v>Tasmania</v>
      </c>
      <c r="G875" t="str">
        <f>VLOOKUP($E875,[1]LUTs!$AA$2:$AG$194, 4, FALSE)</f>
        <v>Intensive animal production</v>
      </c>
      <c r="H875" t="str">
        <f>VLOOKUP($E875,[1]LUTs!$AA$2:$AG$194,5,FALSE)</f>
        <v>Livestock production</v>
      </c>
      <c r="I875" t="str">
        <f>VLOOKUP($E875,[1]LUTs!$AA$2:$AG$194,6,FALSE)</f>
        <v>Agriculture</v>
      </c>
      <c r="J875" t="str">
        <f>VLOOKUP($E875,[1]LUTs!$AA$2:$AG$194,7,FALSE)</f>
        <v>Dryland</v>
      </c>
    </row>
    <row r="876" spans="1:10" x14ac:dyDescent="0.3">
      <c r="A876">
        <v>1058</v>
      </c>
      <c r="B876">
        <v>931</v>
      </c>
      <c r="C876">
        <f t="shared" si="13"/>
        <v>232.75</v>
      </c>
      <c r="D876">
        <v>6</v>
      </c>
      <c r="E876">
        <v>524</v>
      </c>
      <c r="F876" t="str">
        <f>VLOOKUP(D876,[1]LUTs!A$2:B$10, 2, FALSE)</f>
        <v>Tasmania</v>
      </c>
      <c r="G876" t="str">
        <f>VLOOKUP($E876,[1]LUTs!$AA$2:$AG$194, 4, FALSE)</f>
        <v>Intensive animal production</v>
      </c>
      <c r="H876" t="str">
        <f>VLOOKUP($E876,[1]LUTs!$AA$2:$AG$194,5,FALSE)</f>
        <v>Livestock production</v>
      </c>
      <c r="I876" t="str">
        <f>VLOOKUP($E876,[1]LUTs!$AA$2:$AG$194,6,FALSE)</f>
        <v>Agriculture</v>
      </c>
      <c r="J876" t="str">
        <f>VLOOKUP($E876,[1]LUTs!$AA$2:$AG$194,7,FALSE)</f>
        <v>Dryland</v>
      </c>
    </row>
    <row r="877" spans="1:10" x14ac:dyDescent="0.3">
      <c r="A877">
        <v>1095</v>
      </c>
      <c r="B877">
        <v>508</v>
      </c>
      <c r="C877">
        <f t="shared" si="13"/>
        <v>127</v>
      </c>
      <c r="D877">
        <v>6</v>
      </c>
      <c r="E877">
        <v>525</v>
      </c>
      <c r="F877" t="str">
        <f>VLOOKUP(D877,[1]LUTs!A$2:B$10, 2, FALSE)</f>
        <v>Tasmania</v>
      </c>
      <c r="G877" t="str">
        <f>VLOOKUP($E877,[1]LUTs!$AA$2:$AG$194, 4, FALSE)</f>
        <v>Intensive animal production</v>
      </c>
      <c r="H877" t="str">
        <f>VLOOKUP($E877,[1]LUTs!$AA$2:$AG$194,5,FALSE)</f>
        <v>Livestock production</v>
      </c>
      <c r="I877" t="str">
        <f>VLOOKUP($E877,[1]LUTs!$AA$2:$AG$194,6,FALSE)</f>
        <v>Agriculture</v>
      </c>
      <c r="J877" t="str">
        <f>VLOOKUP($E877,[1]LUTs!$AA$2:$AG$194,7,FALSE)</f>
        <v>Dryland</v>
      </c>
    </row>
    <row r="878" spans="1:10" x14ac:dyDescent="0.3">
      <c r="A878">
        <v>1056</v>
      </c>
      <c r="B878">
        <v>10134</v>
      </c>
      <c r="C878">
        <f t="shared" si="13"/>
        <v>2533.5</v>
      </c>
      <c r="D878">
        <v>6</v>
      </c>
      <c r="E878">
        <v>526</v>
      </c>
      <c r="F878" t="str">
        <f>VLOOKUP(D878,[1]LUTs!A$2:B$10, 2, FALSE)</f>
        <v>Tasmania</v>
      </c>
      <c r="G878" t="str">
        <f>VLOOKUP($E878,[1]LUTs!$AA$2:$AG$194, 4, FALSE)</f>
        <v>Intensive animal production</v>
      </c>
      <c r="H878" t="str">
        <f>VLOOKUP($E878,[1]LUTs!$AA$2:$AG$194,5,FALSE)</f>
        <v>Livestock production</v>
      </c>
      <c r="I878" t="str">
        <f>VLOOKUP($E878,[1]LUTs!$AA$2:$AG$194,6,FALSE)</f>
        <v>Agriculture</v>
      </c>
      <c r="J878" t="str">
        <f>VLOOKUP($E878,[1]LUTs!$AA$2:$AG$194,7,FALSE)</f>
        <v>Dryland</v>
      </c>
    </row>
    <row r="879" spans="1:10" x14ac:dyDescent="0.3">
      <c r="A879">
        <v>1038</v>
      </c>
      <c r="B879">
        <v>514</v>
      </c>
      <c r="C879">
        <f t="shared" si="13"/>
        <v>128.5</v>
      </c>
      <c r="D879">
        <v>6</v>
      </c>
      <c r="E879">
        <v>527</v>
      </c>
      <c r="F879" t="str">
        <f>VLOOKUP(D879,[1]LUTs!A$2:B$10, 2, FALSE)</f>
        <v>Tasmania</v>
      </c>
      <c r="G879" t="str">
        <f>VLOOKUP($E879,[1]LUTs!$AA$2:$AG$194, 4, FALSE)</f>
        <v>Intensive animal production</v>
      </c>
      <c r="H879" t="str">
        <f>VLOOKUP($E879,[1]LUTs!$AA$2:$AG$194,5,FALSE)</f>
        <v>Livestock production</v>
      </c>
      <c r="I879" t="str">
        <f>VLOOKUP($E879,[1]LUTs!$AA$2:$AG$194,6,FALSE)</f>
        <v>Agriculture</v>
      </c>
      <c r="J879" t="str">
        <f>VLOOKUP($E879,[1]LUTs!$AA$2:$AG$194,7,FALSE)</f>
        <v>Dryland</v>
      </c>
    </row>
    <row r="880" spans="1:10" x14ac:dyDescent="0.3">
      <c r="A880">
        <v>1037</v>
      </c>
      <c r="B880">
        <v>8552</v>
      </c>
      <c r="C880">
        <f t="shared" si="13"/>
        <v>2138</v>
      </c>
      <c r="D880">
        <v>6</v>
      </c>
      <c r="E880">
        <v>530</v>
      </c>
      <c r="F880" t="str">
        <f>VLOOKUP(D880,[1]LUTs!A$2:B$10, 2, FALSE)</f>
        <v>Tasmania</v>
      </c>
      <c r="G880" t="str">
        <f>VLOOKUP($E880,[1]LUTs!$AA$2:$AG$194, 4, FALSE)</f>
        <v>Urban intensive uses</v>
      </c>
      <c r="H880" t="str">
        <f>VLOOKUP($E880,[1]LUTs!$AA$2:$AG$194,5,FALSE)</f>
        <v>Intensive uses</v>
      </c>
      <c r="I880" t="str">
        <f>VLOOKUP($E880,[1]LUTs!$AA$2:$AG$194,6,FALSE)</f>
        <v>Non-agriculture</v>
      </c>
      <c r="J880" t="str">
        <f>VLOOKUP($E880,[1]LUTs!$AA$2:$AG$194,7,FALSE)</f>
        <v>Dryland</v>
      </c>
    </row>
    <row r="881" spans="1:10" x14ac:dyDescent="0.3">
      <c r="A881">
        <v>1134</v>
      </c>
      <c r="B881">
        <v>13</v>
      </c>
      <c r="C881">
        <f t="shared" si="13"/>
        <v>3.25</v>
      </c>
      <c r="D881">
        <v>6</v>
      </c>
      <c r="E881">
        <v>531</v>
      </c>
      <c r="F881" t="str">
        <f>VLOOKUP(D881,[1]LUTs!A$2:B$10, 2, FALSE)</f>
        <v>Tasmania</v>
      </c>
      <c r="G881" t="str">
        <f>VLOOKUP($E881,[1]LUTs!$AA$2:$AG$194, 4, FALSE)</f>
        <v>Urban intensive uses</v>
      </c>
      <c r="H881" t="str">
        <f>VLOOKUP($E881,[1]LUTs!$AA$2:$AG$194,5,FALSE)</f>
        <v>Intensive uses</v>
      </c>
      <c r="I881" t="str">
        <f>VLOOKUP($E881,[1]LUTs!$AA$2:$AG$194,6,FALSE)</f>
        <v>Non-agriculture</v>
      </c>
      <c r="J881" t="str">
        <f>VLOOKUP($E881,[1]LUTs!$AA$2:$AG$194,7,FALSE)</f>
        <v>Dryland</v>
      </c>
    </row>
    <row r="882" spans="1:10" x14ac:dyDescent="0.3">
      <c r="A882">
        <v>1081</v>
      </c>
      <c r="B882">
        <v>302</v>
      </c>
      <c r="C882">
        <f t="shared" si="13"/>
        <v>75.5</v>
      </c>
      <c r="D882">
        <v>6</v>
      </c>
      <c r="E882">
        <v>532</v>
      </c>
      <c r="F882" t="str">
        <f>VLOOKUP(D882,[1]LUTs!A$2:B$10, 2, FALSE)</f>
        <v>Tasmania</v>
      </c>
      <c r="G882" t="str">
        <f>VLOOKUP($E882,[1]LUTs!$AA$2:$AG$194, 4, FALSE)</f>
        <v>Urban intensive uses</v>
      </c>
      <c r="H882" t="str">
        <f>VLOOKUP($E882,[1]LUTs!$AA$2:$AG$194,5,FALSE)</f>
        <v>Intensive uses</v>
      </c>
      <c r="I882" t="str">
        <f>VLOOKUP($E882,[1]LUTs!$AA$2:$AG$194,6,FALSE)</f>
        <v>Non-agriculture</v>
      </c>
      <c r="J882" t="str">
        <f>VLOOKUP($E882,[1]LUTs!$AA$2:$AG$194,7,FALSE)</f>
        <v>Dryland</v>
      </c>
    </row>
    <row r="883" spans="1:10" x14ac:dyDescent="0.3">
      <c r="A883">
        <v>1080</v>
      </c>
      <c r="B883">
        <v>365</v>
      </c>
      <c r="C883">
        <f t="shared" si="13"/>
        <v>91.25</v>
      </c>
      <c r="D883">
        <v>6</v>
      </c>
      <c r="E883">
        <v>533</v>
      </c>
      <c r="F883" t="str">
        <f>VLOOKUP(D883,[1]LUTs!A$2:B$10, 2, FALSE)</f>
        <v>Tasmania</v>
      </c>
      <c r="G883" t="str">
        <f>VLOOKUP($E883,[1]LUTs!$AA$2:$AG$194, 4, FALSE)</f>
        <v>Urban intensive uses</v>
      </c>
      <c r="H883" t="str">
        <f>VLOOKUP($E883,[1]LUTs!$AA$2:$AG$194,5,FALSE)</f>
        <v>Intensive uses</v>
      </c>
      <c r="I883" t="str">
        <f>VLOOKUP($E883,[1]LUTs!$AA$2:$AG$194,6,FALSE)</f>
        <v>Non-agriculture</v>
      </c>
      <c r="J883" t="str">
        <f>VLOOKUP($E883,[1]LUTs!$AA$2:$AG$194,7,FALSE)</f>
        <v>Dryland</v>
      </c>
    </row>
    <row r="884" spans="1:10" x14ac:dyDescent="0.3">
      <c r="A884">
        <v>1040</v>
      </c>
      <c r="B884">
        <v>289</v>
      </c>
      <c r="C884">
        <f t="shared" si="13"/>
        <v>72.25</v>
      </c>
      <c r="D884">
        <v>6</v>
      </c>
      <c r="E884">
        <v>535</v>
      </c>
      <c r="F884" t="str">
        <f>VLOOKUP(D884,[1]LUTs!A$2:B$10, 2, FALSE)</f>
        <v>Tasmania</v>
      </c>
      <c r="G884" t="str">
        <f>VLOOKUP($E884,[1]LUTs!$AA$2:$AG$194, 4, FALSE)</f>
        <v>Urban intensive uses</v>
      </c>
      <c r="H884" t="str">
        <f>VLOOKUP($E884,[1]LUTs!$AA$2:$AG$194,5,FALSE)</f>
        <v>Intensive uses</v>
      </c>
      <c r="I884" t="str">
        <f>VLOOKUP($E884,[1]LUTs!$AA$2:$AG$194,6,FALSE)</f>
        <v>Non-agriculture</v>
      </c>
      <c r="J884" t="str">
        <f>VLOOKUP($E884,[1]LUTs!$AA$2:$AG$194,7,FALSE)</f>
        <v>Dryland</v>
      </c>
    </row>
    <row r="885" spans="1:10" x14ac:dyDescent="0.3">
      <c r="A885">
        <v>1077</v>
      </c>
      <c r="B885">
        <v>1343</v>
      </c>
      <c r="C885">
        <f t="shared" si="13"/>
        <v>335.75</v>
      </c>
      <c r="D885">
        <v>6</v>
      </c>
      <c r="E885">
        <v>537</v>
      </c>
      <c r="F885" t="str">
        <f>VLOOKUP(D885,[1]LUTs!A$2:B$10, 2, FALSE)</f>
        <v>Tasmania</v>
      </c>
      <c r="G885" t="str">
        <f>VLOOKUP($E885,[1]LUTs!$AA$2:$AG$194, 4, FALSE)</f>
        <v>Urban intensive uses</v>
      </c>
      <c r="H885" t="str">
        <f>VLOOKUP($E885,[1]LUTs!$AA$2:$AG$194,5,FALSE)</f>
        <v>Intensive uses</v>
      </c>
      <c r="I885" t="str">
        <f>VLOOKUP($E885,[1]LUTs!$AA$2:$AG$194,6,FALSE)</f>
        <v>Non-agriculture</v>
      </c>
      <c r="J885" t="str">
        <f>VLOOKUP($E885,[1]LUTs!$AA$2:$AG$194,7,FALSE)</f>
        <v>Dryland</v>
      </c>
    </row>
    <row r="886" spans="1:10" x14ac:dyDescent="0.3">
      <c r="A886">
        <v>1123</v>
      </c>
      <c r="B886">
        <v>148</v>
      </c>
      <c r="C886">
        <f t="shared" si="13"/>
        <v>37</v>
      </c>
      <c r="D886">
        <v>6</v>
      </c>
      <c r="E886">
        <v>540</v>
      </c>
      <c r="F886" t="str">
        <f>VLOOKUP(D886,[1]LUTs!A$2:B$10, 2, FALSE)</f>
        <v>Tasmania</v>
      </c>
      <c r="G886" t="str">
        <f>VLOOKUP($E886,[1]LUTs!$AA$2:$AG$194, 4, FALSE)</f>
        <v>Urban intensive uses</v>
      </c>
      <c r="H886" t="str">
        <f>VLOOKUP($E886,[1]LUTs!$AA$2:$AG$194,5,FALSE)</f>
        <v>Intensive uses</v>
      </c>
      <c r="I886" t="str">
        <f>VLOOKUP($E886,[1]LUTs!$AA$2:$AG$194,6,FALSE)</f>
        <v>Non-agriculture</v>
      </c>
      <c r="J886" t="str">
        <f>VLOOKUP($E886,[1]LUTs!$AA$2:$AG$194,7,FALSE)</f>
        <v>Dryland</v>
      </c>
    </row>
    <row r="887" spans="1:10" x14ac:dyDescent="0.3">
      <c r="A887">
        <v>1041</v>
      </c>
      <c r="B887">
        <v>92724</v>
      </c>
      <c r="C887">
        <f t="shared" si="13"/>
        <v>23181</v>
      </c>
      <c r="D887">
        <v>6</v>
      </c>
      <c r="E887">
        <v>541</v>
      </c>
      <c r="F887" t="str">
        <f>VLOOKUP(D887,[1]LUTs!A$2:B$10, 2, FALSE)</f>
        <v>Tasmania</v>
      </c>
      <c r="G887" t="str">
        <f>VLOOKUP($E887,[1]LUTs!$AA$2:$AG$194, 4, FALSE)</f>
        <v>Urban intensive uses</v>
      </c>
      <c r="H887" t="str">
        <f>VLOOKUP($E887,[1]LUTs!$AA$2:$AG$194,5,FALSE)</f>
        <v>Intensive uses</v>
      </c>
      <c r="I887" t="str">
        <f>VLOOKUP($E887,[1]LUTs!$AA$2:$AG$194,6,FALSE)</f>
        <v>Non-agriculture</v>
      </c>
      <c r="J887" t="str">
        <f>VLOOKUP($E887,[1]LUTs!$AA$2:$AG$194,7,FALSE)</f>
        <v>Dryland</v>
      </c>
    </row>
    <row r="888" spans="1:10" x14ac:dyDescent="0.3">
      <c r="A888">
        <v>1074</v>
      </c>
      <c r="B888">
        <v>4969</v>
      </c>
      <c r="C888">
        <f t="shared" si="13"/>
        <v>1242.25</v>
      </c>
      <c r="D888">
        <v>6</v>
      </c>
      <c r="E888">
        <v>542</v>
      </c>
      <c r="F888" t="str">
        <f>VLOOKUP(D888,[1]LUTs!A$2:B$10, 2, FALSE)</f>
        <v>Tasmania</v>
      </c>
      <c r="G888" t="str">
        <f>VLOOKUP($E888,[1]LUTs!$AA$2:$AG$194, 4, FALSE)</f>
        <v>Rural residential and farm infrastructure</v>
      </c>
      <c r="H888" t="str">
        <f>VLOOKUP($E888,[1]LUTs!$AA$2:$AG$194,5,FALSE)</f>
        <v>Intensive uses</v>
      </c>
      <c r="I888" t="str">
        <f>VLOOKUP($E888,[1]LUTs!$AA$2:$AG$194,6,FALSE)</f>
        <v>Non-agriculture</v>
      </c>
      <c r="J888" t="str">
        <f>VLOOKUP($E888,[1]LUTs!$AA$2:$AG$194,7,FALSE)</f>
        <v>Dryland</v>
      </c>
    </row>
    <row r="889" spans="1:10" x14ac:dyDescent="0.3">
      <c r="A889">
        <v>1015</v>
      </c>
      <c r="B889">
        <v>601879</v>
      </c>
      <c r="C889">
        <f t="shared" si="13"/>
        <v>150469.75</v>
      </c>
      <c r="D889">
        <v>6</v>
      </c>
      <c r="E889">
        <v>543</v>
      </c>
      <c r="F889" t="str">
        <f>VLOOKUP(D889,[1]LUTs!A$2:B$10, 2, FALSE)</f>
        <v>Tasmania</v>
      </c>
      <c r="G889" t="str">
        <f>VLOOKUP($E889,[1]LUTs!$AA$2:$AG$194, 4, FALSE)</f>
        <v>Rural residential and farm infrastructure</v>
      </c>
      <c r="H889" t="str">
        <f>VLOOKUP($E889,[1]LUTs!$AA$2:$AG$194,5,FALSE)</f>
        <v>Intensive uses</v>
      </c>
      <c r="I889" t="str">
        <f>VLOOKUP($E889,[1]LUTs!$AA$2:$AG$194,6,FALSE)</f>
        <v>Non-agriculture</v>
      </c>
      <c r="J889" t="str">
        <f>VLOOKUP($E889,[1]LUTs!$AA$2:$AG$194,7,FALSE)</f>
        <v>Dryland</v>
      </c>
    </row>
    <row r="890" spans="1:10" x14ac:dyDescent="0.3">
      <c r="A890">
        <v>1059</v>
      </c>
      <c r="B890">
        <v>2675</v>
      </c>
      <c r="C890">
        <f t="shared" si="13"/>
        <v>668.75</v>
      </c>
      <c r="D890">
        <v>6</v>
      </c>
      <c r="E890">
        <v>544</v>
      </c>
      <c r="F890" t="str">
        <f>VLOOKUP(D890,[1]LUTs!A$2:B$10, 2, FALSE)</f>
        <v>Tasmania</v>
      </c>
      <c r="G890" t="str">
        <f>VLOOKUP($E890,[1]LUTs!$AA$2:$AG$194, 4, FALSE)</f>
        <v>Rural residential and farm infrastructure</v>
      </c>
      <c r="H890" t="str">
        <f>VLOOKUP($E890,[1]LUTs!$AA$2:$AG$194,5,FALSE)</f>
        <v>Intensive uses</v>
      </c>
      <c r="I890" t="str">
        <f>VLOOKUP($E890,[1]LUTs!$AA$2:$AG$194,6,FALSE)</f>
        <v>Non-agriculture</v>
      </c>
      <c r="J890" t="str">
        <f>VLOOKUP($E890,[1]LUTs!$AA$2:$AG$194,7,FALSE)</f>
        <v>Dryland</v>
      </c>
    </row>
    <row r="891" spans="1:10" x14ac:dyDescent="0.3">
      <c r="A891">
        <v>1030</v>
      </c>
      <c r="B891">
        <v>3308</v>
      </c>
      <c r="C891">
        <f t="shared" si="13"/>
        <v>827</v>
      </c>
      <c r="D891">
        <v>6</v>
      </c>
      <c r="E891">
        <v>545</v>
      </c>
      <c r="F891" t="str">
        <f>VLOOKUP(D891,[1]LUTs!A$2:B$10, 2, FALSE)</f>
        <v>Tasmania</v>
      </c>
      <c r="G891" t="str">
        <f>VLOOKUP($E891,[1]LUTs!$AA$2:$AG$194, 4, FALSE)</f>
        <v>Rural residential and farm infrastructure</v>
      </c>
      <c r="H891" t="str">
        <f>VLOOKUP($E891,[1]LUTs!$AA$2:$AG$194,5,FALSE)</f>
        <v>Intensive uses</v>
      </c>
      <c r="I891" t="str">
        <f>VLOOKUP($E891,[1]LUTs!$AA$2:$AG$194,6,FALSE)</f>
        <v>Non-agriculture</v>
      </c>
      <c r="J891" t="str">
        <f>VLOOKUP($E891,[1]LUTs!$AA$2:$AG$194,7,FALSE)</f>
        <v>Dryland</v>
      </c>
    </row>
    <row r="892" spans="1:10" x14ac:dyDescent="0.3">
      <c r="A892">
        <v>1050</v>
      </c>
      <c r="B892">
        <v>209</v>
      </c>
      <c r="C892">
        <f t="shared" si="13"/>
        <v>52.25</v>
      </c>
      <c r="D892">
        <v>6</v>
      </c>
      <c r="E892">
        <v>550</v>
      </c>
      <c r="F892" t="str">
        <f>VLOOKUP(D892,[1]LUTs!A$2:B$10, 2, FALSE)</f>
        <v>Tasmania</v>
      </c>
      <c r="G892" t="str">
        <f>VLOOKUP($E892,[1]LUTs!$AA$2:$AG$194, 4, FALSE)</f>
        <v>Urban intensive uses</v>
      </c>
      <c r="H892" t="str">
        <f>VLOOKUP($E892,[1]LUTs!$AA$2:$AG$194,5,FALSE)</f>
        <v>Intensive uses</v>
      </c>
      <c r="I892" t="str">
        <f>VLOOKUP($E892,[1]LUTs!$AA$2:$AG$194,6,FALSE)</f>
        <v>Non-agriculture</v>
      </c>
      <c r="J892" t="str">
        <f>VLOOKUP($E892,[1]LUTs!$AA$2:$AG$194,7,FALSE)</f>
        <v>Dryland</v>
      </c>
    </row>
    <row r="893" spans="1:10" x14ac:dyDescent="0.3">
      <c r="A893">
        <v>1066</v>
      </c>
      <c r="B893">
        <v>5079</v>
      </c>
      <c r="C893">
        <f t="shared" si="13"/>
        <v>1269.75</v>
      </c>
      <c r="D893">
        <v>6</v>
      </c>
      <c r="E893">
        <v>551</v>
      </c>
      <c r="F893" t="str">
        <f>VLOOKUP(D893,[1]LUTs!A$2:B$10, 2, FALSE)</f>
        <v>Tasmania</v>
      </c>
      <c r="G893" t="str">
        <f>VLOOKUP($E893,[1]LUTs!$AA$2:$AG$194, 4, FALSE)</f>
        <v>Urban intensive uses</v>
      </c>
      <c r="H893" t="str">
        <f>VLOOKUP($E893,[1]LUTs!$AA$2:$AG$194,5,FALSE)</f>
        <v>Intensive uses</v>
      </c>
      <c r="I893" t="str">
        <f>VLOOKUP($E893,[1]LUTs!$AA$2:$AG$194,6,FALSE)</f>
        <v>Non-agriculture</v>
      </c>
      <c r="J893" t="str">
        <f>VLOOKUP($E893,[1]LUTs!$AA$2:$AG$194,7,FALSE)</f>
        <v>Dryland</v>
      </c>
    </row>
    <row r="894" spans="1:10" x14ac:dyDescent="0.3">
      <c r="A894">
        <v>1049</v>
      </c>
      <c r="B894">
        <v>7168</v>
      </c>
      <c r="C894">
        <f t="shared" si="13"/>
        <v>1792</v>
      </c>
      <c r="D894">
        <v>6</v>
      </c>
      <c r="E894">
        <v>552</v>
      </c>
      <c r="F894" t="str">
        <f>VLOOKUP(D894,[1]LUTs!A$2:B$10, 2, FALSE)</f>
        <v>Tasmania</v>
      </c>
      <c r="G894" t="str">
        <f>VLOOKUP($E894,[1]LUTs!$AA$2:$AG$194, 4, FALSE)</f>
        <v>Urban intensive uses</v>
      </c>
      <c r="H894" t="str">
        <f>VLOOKUP($E894,[1]LUTs!$AA$2:$AG$194,5,FALSE)</f>
        <v>Intensive uses</v>
      </c>
      <c r="I894" t="str">
        <f>VLOOKUP($E894,[1]LUTs!$AA$2:$AG$194,6,FALSE)</f>
        <v>Non-agriculture</v>
      </c>
      <c r="J894" t="str">
        <f>VLOOKUP($E894,[1]LUTs!$AA$2:$AG$194,7,FALSE)</f>
        <v>Dryland</v>
      </c>
    </row>
    <row r="895" spans="1:10" x14ac:dyDescent="0.3">
      <c r="A895">
        <v>1042</v>
      </c>
      <c r="B895">
        <v>31332</v>
      </c>
      <c r="C895">
        <f t="shared" si="13"/>
        <v>7833</v>
      </c>
      <c r="D895">
        <v>6</v>
      </c>
      <c r="E895">
        <v>553</v>
      </c>
      <c r="F895" t="str">
        <f>VLOOKUP(D895,[1]LUTs!A$2:B$10, 2, FALSE)</f>
        <v>Tasmania</v>
      </c>
      <c r="G895" t="str">
        <f>VLOOKUP($E895,[1]LUTs!$AA$2:$AG$194, 4, FALSE)</f>
        <v>Urban intensive uses</v>
      </c>
      <c r="H895" t="str">
        <f>VLOOKUP($E895,[1]LUTs!$AA$2:$AG$194,5,FALSE)</f>
        <v>Intensive uses</v>
      </c>
      <c r="I895" t="str">
        <f>VLOOKUP($E895,[1]LUTs!$AA$2:$AG$194,6,FALSE)</f>
        <v>Non-agriculture</v>
      </c>
      <c r="J895" t="str">
        <f>VLOOKUP($E895,[1]LUTs!$AA$2:$AG$194,7,FALSE)</f>
        <v>Dryland</v>
      </c>
    </row>
    <row r="896" spans="1:10" x14ac:dyDescent="0.3">
      <c r="A896">
        <v>1100</v>
      </c>
      <c r="B896">
        <v>40</v>
      </c>
      <c r="C896">
        <f t="shared" si="13"/>
        <v>10</v>
      </c>
      <c r="D896">
        <v>6</v>
      </c>
      <c r="E896">
        <v>554</v>
      </c>
      <c r="F896" t="str">
        <f>VLOOKUP(D896,[1]LUTs!A$2:B$10, 2, FALSE)</f>
        <v>Tasmania</v>
      </c>
      <c r="G896" t="str">
        <f>VLOOKUP($E896,[1]LUTs!$AA$2:$AG$194, 4, FALSE)</f>
        <v>Urban intensive uses</v>
      </c>
      <c r="H896" t="str">
        <f>VLOOKUP($E896,[1]LUTs!$AA$2:$AG$194,5,FALSE)</f>
        <v>Intensive uses</v>
      </c>
      <c r="I896" t="str">
        <f>VLOOKUP($E896,[1]LUTs!$AA$2:$AG$194,6,FALSE)</f>
        <v>Non-agriculture</v>
      </c>
      <c r="J896" t="str">
        <f>VLOOKUP($E896,[1]LUTs!$AA$2:$AG$194,7,FALSE)</f>
        <v>Dryland</v>
      </c>
    </row>
    <row r="897" spans="1:10" x14ac:dyDescent="0.3">
      <c r="A897">
        <v>1086</v>
      </c>
      <c r="B897">
        <v>3481</v>
      </c>
      <c r="C897">
        <f t="shared" si="13"/>
        <v>870.25</v>
      </c>
      <c r="D897">
        <v>6</v>
      </c>
      <c r="E897">
        <v>555</v>
      </c>
      <c r="F897" t="str">
        <f>VLOOKUP(D897,[1]LUTs!A$2:B$10, 2, FALSE)</f>
        <v>Tasmania</v>
      </c>
      <c r="G897" t="str">
        <f>VLOOKUP($E897,[1]LUTs!$AA$2:$AG$194, 4, FALSE)</f>
        <v>Urban intensive uses</v>
      </c>
      <c r="H897" t="str">
        <f>VLOOKUP($E897,[1]LUTs!$AA$2:$AG$194,5,FALSE)</f>
        <v>Intensive uses</v>
      </c>
      <c r="I897" t="str">
        <f>VLOOKUP($E897,[1]LUTs!$AA$2:$AG$194,6,FALSE)</f>
        <v>Non-agriculture</v>
      </c>
      <c r="J897" t="str">
        <f>VLOOKUP($E897,[1]LUTs!$AA$2:$AG$194,7,FALSE)</f>
        <v>Dryland</v>
      </c>
    </row>
    <row r="898" spans="1:10" x14ac:dyDescent="0.3">
      <c r="A898">
        <v>1119</v>
      </c>
      <c r="B898">
        <v>220</v>
      </c>
      <c r="C898">
        <f t="shared" ref="C898:C961" si="14">B898/4</f>
        <v>55</v>
      </c>
      <c r="D898">
        <v>6</v>
      </c>
      <c r="E898">
        <v>560</v>
      </c>
      <c r="F898" t="str">
        <f>VLOOKUP(D898,[1]LUTs!A$2:B$10, 2, FALSE)</f>
        <v>Tasmania</v>
      </c>
      <c r="G898" t="str">
        <f>VLOOKUP($E898,[1]LUTs!$AA$2:$AG$194, 4, FALSE)</f>
        <v>Urban intensive uses</v>
      </c>
      <c r="H898" t="str">
        <f>VLOOKUP($E898,[1]LUTs!$AA$2:$AG$194,5,FALSE)</f>
        <v>Intensive uses</v>
      </c>
      <c r="I898" t="str">
        <f>VLOOKUP($E898,[1]LUTs!$AA$2:$AG$194,6,FALSE)</f>
        <v>Non-agriculture</v>
      </c>
      <c r="J898" t="str">
        <f>VLOOKUP($E898,[1]LUTs!$AA$2:$AG$194,7,FALSE)</f>
        <v>Dryland</v>
      </c>
    </row>
    <row r="899" spans="1:10" x14ac:dyDescent="0.3">
      <c r="A899">
        <v>1051</v>
      </c>
      <c r="B899">
        <v>103</v>
      </c>
      <c r="C899">
        <f t="shared" si="14"/>
        <v>25.75</v>
      </c>
      <c r="D899">
        <v>6</v>
      </c>
      <c r="E899">
        <v>561</v>
      </c>
      <c r="F899" t="str">
        <f>VLOOKUP(D899,[1]LUTs!A$2:B$10, 2, FALSE)</f>
        <v>Tasmania</v>
      </c>
      <c r="G899" t="str">
        <f>VLOOKUP($E899,[1]LUTs!$AA$2:$AG$194, 4, FALSE)</f>
        <v>Urban intensive uses</v>
      </c>
      <c r="H899" t="str">
        <f>VLOOKUP($E899,[1]LUTs!$AA$2:$AG$194,5,FALSE)</f>
        <v>Intensive uses</v>
      </c>
      <c r="I899" t="str">
        <f>VLOOKUP($E899,[1]LUTs!$AA$2:$AG$194,6,FALSE)</f>
        <v>Non-agriculture</v>
      </c>
      <c r="J899" t="str">
        <f>VLOOKUP($E899,[1]LUTs!$AA$2:$AG$194,7,FALSE)</f>
        <v>Dryland</v>
      </c>
    </row>
    <row r="900" spans="1:10" x14ac:dyDescent="0.3">
      <c r="A900">
        <v>1102</v>
      </c>
      <c r="B900">
        <v>612</v>
      </c>
      <c r="C900">
        <f t="shared" si="14"/>
        <v>153</v>
      </c>
      <c r="D900">
        <v>6</v>
      </c>
      <c r="E900">
        <v>562</v>
      </c>
      <c r="F900" t="str">
        <f>VLOOKUP(D900,[1]LUTs!A$2:B$10, 2, FALSE)</f>
        <v>Tasmania</v>
      </c>
      <c r="G900" t="str">
        <f>VLOOKUP($E900,[1]LUTs!$AA$2:$AG$194, 4, FALSE)</f>
        <v>Urban intensive uses</v>
      </c>
      <c r="H900" t="str">
        <f>VLOOKUP($E900,[1]LUTs!$AA$2:$AG$194,5,FALSE)</f>
        <v>Intensive uses</v>
      </c>
      <c r="I900" t="str">
        <f>VLOOKUP($E900,[1]LUTs!$AA$2:$AG$194,6,FALSE)</f>
        <v>Non-agriculture</v>
      </c>
      <c r="J900" t="str">
        <f>VLOOKUP($E900,[1]LUTs!$AA$2:$AG$194,7,FALSE)</f>
        <v>Dryland</v>
      </c>
    </row>
    <row r="901" spans="1:10" x14ac:dyDescent="0.3">
      <c r="A901">
        <v>1053</v>
      </c>
      <c r="B901">
        <v>403</v>
      </c>
      <c r="C901">
        <f t="shared" si="14"/>
        <v>100.75</v>
      </c>
      <c r="D901">
        <v>6</v>
      </c>
      <c r="E901">
        <v>563</v>
      </c>
      <c r="F901" t="str">
        <f>VLOOKUP(D901,[1]LUTs!A$2:B$10, 2, FALSE)</f>
        <v>Tasmania</v>
      </c>
      <c r="G901" t="str">
        <f>VLOOKUP($E901,[1]LUTs!$AA$2:$AG$194, 4, FALSE)</f>
        <v>Urban intensive uses</v>
      </c>
      <c r="H901" t="str">
        <f>VLOOKUP($E901,[1]LUTs!$AA$2:$AG$194,5,FALSE)</f>
        <v>Intensive uses</v>
      </c>
      <c r="I901" t="str">
        <f>VLOOKUP($E901,[1]LUTs!$AA$2:$AG$194,6,FALSE)</f>
        <v>Non-agriculture</v>
      </c>
      <c r="J901" t="str">
        <f>VLOOKUP($E901,[1]LUTs!$AA$2:$AG$194,7,FALSE)</f>
        <v>Dryland</v>
      </c>
    </row>
    <row r="902" spans="1:10" x14ac:dyDescent="0.3">
      <c r="A902">
        <v>1065</v>
      </c>
      <c r="B902">
        <v>919</v>
      </c>
      <c r="C902">
        <f t="shared" si="14"/>
        <v>229.75</v>
      </c>
      <c r="D902">
        <v>6</v>
      </c>
      <c r="E902">
        <v>565</v>
      </c>
      <c r="F902" t="str">
        <f>VLOOKUP(D902,[1]LUTs!A$2:B$10, 2, FALSE)</f>
        <v>Tasmania</v>
      </c>
      <c r="G902" t="str">
        <f>VLOOKUP($E902,[1]LUTs!$AA$2:$AG$194, 4, FALSE)</f>
        <v>Urban intensive uses</v>
      </c>
      <c r="H902" t="str">
        <f>VLOOKUP($E902,[1]LUTs!$AA$2:$AG$194,5,FALSE)</f>
        <v>Intensive uses</v>
      </c>
      <c r="I902" t="str">
        <f>VLOOKUP($E902,[1]LUTs!$AA$2:$AG$194,6,FALSE)</f>
        <v>Non-agriculture</v>
      </c>
      <c r="J902" t="str">
        <f>VLOOKUP($E902,[1]LUTs!$AA$2:$AG$194,7,FALSE)</f>
        <v>Dryland</v>
      </c>
    </row>
    <row r="903" spans="1:10" x14ac:dyDescent="0.3">
      <c r="A903">
        <v>1103</v>
      </c>
      <c r="B903">
        <v>51</v>
      </c>
      <c r="C903">
        <f t="shared" si="14"/>
        <v>12.75</v>
      </c>
      <c r="D903">
        <v>6</v>
      </c>
      <c r="E903">
        <v>566</v>
      </c>
      <c r="F903" t="str">
        <f>VLOOKUP(D903,[1]LUTs!A$2:B$10, 2, FALSE)</f>
        <v>Tasmania</v>
      </c>
      <c r="G903" t="str">
        <f>VLOOKUP($E903,[1]LUTs!$AA$2:$AG$194, 4, FALSE)</f>
        <v>Urban intensive uses</v>
      </c>
      <c r="H903" t="str">
        <f>VLOOKUP($E903,[1]LUTs!$AA$2:$AG$194,5,FALSE)</f>
        <v>Intensive uses</v>
      </c>
      <c r="I903" t="str">
        <f>VLOOKUP($E903,[1]LUTs!$AA$2:$AG$194,6,FALSE)</f>
        <v>Non-agriculture</v>
      </c>
      <c r="J903" t="str">
        <f>VLOOKUP($E903,[1]LUTs!$AA$2:$AG$194,7,FALSE)</f>
        <v>Dryland</v>
      </c>
    </row>
    <row r="904" spans="1:10" x14ac:dyDescent="0.3">
      <c r="A904">
        <v>1076</v>
      </c>
      <c r="B904">
        <v>342</v>
      </c>
      <c r="C904">
        <f t="shared" si="14"/>
        <v>85.5</v>
      </c>
      <c r="D904">
        <v>6</v>
      </c>
      <c r="E904">
        <v>567</v>
      </c>
      <c r="F904" t="str">
        <f>VLOOKUP(D904,[1]LUTs!A$2:B$10, 2, FALSE)</f>
        <v>Tasmania</v>
      </c>
      <c r="G904" t="str">
        <f>VLOOKUP($E904,[1]LUTs!$AA$2:$AG$194, 4, FALSE)</f>
        <v>Urban intensive uses</v>
      </c>
      <c r="H904" t="str">
        <f>VLOOKUP($E904,[1]LUTs!$AA$2:$AG$194,5,FALSE)</f>
        <v>Intensive uses</v>
      </c>
      <c r="I904" t="str">
        <f>VLOOKUP($E904,[1]LUTs!$AA$2:$AG$194,6,FALSE)</f>
        <v>Non-agriculture</v>
      </c>
      <c r="J904" t="str">
        <f>VLOOKUP($E904,[1]LUTs!$AA$2:$AG$194,7,FALSE)</f>
        <v>Dryland</v>
      </c>
    </row>
    <row r="905" spans="1:10" x14ac:dyDescent="0.3">
      <c r="A905">
        <v>1105</v>
      </c>
      <c r="B905">
        <v>111</v>
      </c>
      <c r="C905">
        <f t="shared" si="14"/>
        <v>27.75</v>
      </c>
      <c r="D905">
        <v>6</v>
      </c>
      <c r="E905">
        <v>570</v>
      </c>
      <c r="F905" t="str">
        <f>VLOOKUP(D905,[1]LUTs!A$2:B$10, 2, FALSE)</f>
        <v>Tasmania</v>
      </c>
      <c r="G905" t="str">
        <f>VLOOKUP($E905,[1]LUTs!$AA$2:$AG$194, 4, FALSE)</f>
        <v>Urban intensive uses</v>
      </c>
      <c r="H905" t="str">
        <f>VLOOKUP($E905,[1]LUTs!$AA$2:$AG$194,5,FALSE)</f>
        <v>Intensive uses</v>
      </c>
      <c r="I905" t="str">
        <f>VLOOKUP($E905,[1]LUTs!$AA$2:$AG$194,6,FALSE)</f>
        <v>Non-agriculture</v>
      </c>
      <c r="J905" t="str">
        <f>VLOOKUP($E905,[1]LUTs!$AA$2:$AG$194,7,FALSE)</f>
        <v>Dryland</v>
      </c>
    </row>
    <row r="906" spans="1:10" x14ac:dyDescent="0.3">
      <c r="A906">
        <v>1039</v>
      </c>
      <c r="B906">
        <v>6040</v>
      </c>
      <c r="C906">
        <f t="shared" si="14"/>
        <v>1510</v>
      </c>
      <c r="D906">
        <v>6</v>
      </c>
      <c r="E906">
        <v>571</v>
      </c>
      <c r="F906" t="str">
        <f>VLOOKUP(D906,[1]LUTs!A$2:B$10, 2, FALSE)</f>
        <v>Tasmania</v>
      </c>
      <c r="G906" t="str">
        <f>VLOOKUP($E906,[1]LUTs!$AA$2:$AG$194, 4, FALSE)</f>
        <v>Urban intensive uses</v>
      </c>
      <c r="H906" t="str">
        <f>VLOOKUP($E906,[1]LUTs!$AA$2:$AG$194,5,FALSE)</f>
        <v>Intensive uses</v>
      </c>
      <c r="I906" t="str">
        <f>VLOOKUP($E906,[1]LUTs!$AA$2:$AG$194,6,FALSE)</f>
        <v>Non-agriculture</v>
      </c>
      <c r="J906" t="str">
        <f>VLOOKUP($E906,[1]LUTs!$AA$2:$AG$194,7,FALSE)</f>
        <v>Dryland</v>
      </c>
    </row>
    <row r="907" spans="1:10" x14ac:dyDescent="0.3">
      <c r="A907">
        <v>1014</v>
      </c>
      <c r="B907">
        <v>161357</v>
      </c>
      <c r="C907">
        <f t="shared" si="14"/>
        <v>40339.25</v>
      </c>
      <c r="D907">
        <v>6</v>
      </c>
      <c r="E907">
        <v>572</v>
      </c>
      <c r="F907" t="str">
        <f>VLOOKUP(D907,[1]LUTs!A$2:B$10, 2, FALSE)</f>
        <v>Tasmania</v>
      </c>
      <c r="G907" t="str">
        <f>VLOOKUP($E907,[1]LUTs!$AA$2:$AG$194, 4, FALSE)</f>
        <v>Urban intensive uses</v>
      </c>
      <c r="H907" t="str">
        <f>VLOOKUP($E907,[1]LUTs!$AA$2:$AG$194,5,FALSE)</f>
        <v>Intensive uses</v>
      </c>
      <c r="I907" t="str">
        <f>VLOOKUP($E907,[1]LUTs!$AA$2:$AG$194,6,FALSE)</f>
        <v>Non-agriculture</v>
      </c>
      <c r="J907" t="str">
        <f>VLOOKUP($E907,[1]LUTs!$AA$2:$AG$194,7,FALSE)</f>
        <v>Dryland</v>
      </c>
    </row>
    <row r="908" spans="1:10" x14ac:dyDescent="0.3">
      <c r="A908">
        <v>1075</v>
      </c>
      <c r="B908">
        <v>8368</v>
      </c>
      <c r="C908">
        <f t="shared" si="14"/>
        <v>2092</v>
      </c>
      <c r="D908">
        <v>6</v>
      </c>
      <c r="E908">
        <v>573</v>
      </c>
      <c r="F908" t="str">
        <f>VLOOKUP(D908,[1]LUTs!A$2:B$10, 2, FALSE)</f>
        <v>Tasmania</v>
      </c>
      <c r="G908" t="str">
        <f>VLOOKUP($E908,[1]LUTs!$AA$2:$AG$194, 4, FALSE)</f>
        <v>Urban intensive uses</v>
      </c>
      <c r="H908" t="str">
        <f>VLOOKUP($E908,[1]LUTs!$AA$2:$AG$194,5,FALSE)</f>
        <v>Intensive uses</v>
      </c>
      <c r="I908" t="str">
        <f>VLOOKUP($E908,[1]LUTs!$AA$2:$AG$194,6,FALSE)</f>
        <v>Non-agriculture</v>
      </c>
      <c r="J908" t="str">
        <f>VLOOKUP($E908,[1]LUTs!$AA$2:$AG$194,7,FALSE)</f>
        <v>Dryland</v>
      </c>
    </row>
    <row r="909" spans="1:10" x14ac:dyDescent="0.3">
      <c r="A909">
        <v>1052</v>
      </c>
      <c r="B909">
        <v>608</v>
      </c>
      <c r="C909">
        <f t="shared" si="14"/>
        <v>152</v>
      </c>
      <c r="D909">
        <v>6</v>
      </c>
      <c r="E909">
        <v>574</v>
      </c>
      <c r="F909" t="str">
        <f>VLOOKUP(D909,[1]LUTs!A$2:B$10, 2, FALSE)</f>
        <v>Tasmania</v>
      </c>
      <c r="G909" t="str">
        <f>VLOOKUP($E909,[1]LUTs!$AA$2:$AG$194, 4, FALSE)</f>
        <v>Urban intensive uses</v>
      </c>
      <c r="H909" t="str">
        <f>VLOOKUP($E909,[1]LUTs!$AA$2:$AG$194,5,FALSE)</f>
        <v>Intensive uses</v>
      </c>
      <c r="I909" t="str">
        <f>VLOOKUP($E909,[1]LUTs!$AA$2:$AG$194,6,FALSE)</f>
        <v>Non-agriculture</v>
      </c>
      <c r="J909" t="str">
        <f>VLOOKUP($E909,[1]LUTs!$AA$2:$AG$194,7,FALSE)</f>
        <v>Dryland</v>
      </c>
    </row>
    <row r="910" spans="1:10" x14ac:dyDescent="0.3">
      <c r="A910">
        <v>1112</v>
      </c>
      <c r="B910">
        <v>14</v>
      </c>
      <c r="C910">
        <f t="shared" si="14"/>
        <v>3.5</v>
      </c>
      <c r="D910">
        <v>6</v>
      </c>
      <c r="E910">
        <v>575</v>
      </c>
      <c r="F910" t="str">
        <f>VLOOKUP(D910,[1]LUTs!A$2:B$10, 2, FALSE)</f>
        <v>Tasmania</v>
      </c>
      <c r="G910" t="str">
        <f>VLOOKUP($E910,[1]LUTs!$AA$2:$AG$194, 4, FALSE)</f>
        <v>Urban intensive uses</v>
      </c>
      <c r="H910" t="str">
        <f>VLOOKUP($E910,[1]LUTs!$AA$2:$AG$194,5,FALSE)</f>
        <v>Intensive uses</v>
      </c>
      <c r="I910" t="str">
        <f>VLOOKUP($E910,[1]LUTs!$AA$2:$AG$194,6,FALSE)</f>
        <v>Non-agriculture</v>
      </c>
      <c r="J910" t="str">
        <f>VLOOKUP($E910,[1]LUTs!$AA$2:$AG$194,7,FALSE)</f>
        <v>Dryland</v>
      </c>
    </row>
    <row r="911" spans="1:10" x14ac:dyDescent="0.3">
      <c r="A911">
        <v>1079</v>
      </c>
      <c r="B911">
        <v>4714</v>
      </c>
      <c r="C911">
        <f t="shared" si="14"/>
        <v>1178.5</v>
      </c>
      <c r="D911">
        <v>6</v>
      </c>
      <c r="E911">
        <v>580</v>
      </c>
      <c r="F911" t="str">
        <f>VLOOKUP(D911,[1]LUTs!A$2:B$10, 2, FALSE)</f>
        <v>Tasmania</v>
      </c>
      <c r="G911" t="str">
        <f>VLOOKUP($E911,[1]LUTs!$AA$2:$AG$194, 4, FALSE)</f>
        <v>Mining and waste</v>
      </c>
      <c r="H911" t="str">
        <f>VLOOKUP($E911,[1]LUTs!$AA$2:$AG$194,5,FALSE)</f>
        <v>Intensive uses</v>
      </c>
      <c r="I911" t="str">
        <f>VLOOKUP($E911,[1]LUTs!$AA$2:$AG$194,6,FALSE)</f>
        <v>Non-agriculture</v>
      </c>
      <c r="J911" t="str">
        <f>VLOOKUP($E911,[1]LUTs!$AA$2:$AG$194,7,FALSE)</f>
        <v>Dryland</v>
      </c>
    </row>
    <row r="912" spans="1:10" x14ac:dyDescent="0.3">
      <c r="A912">
        <v>1027</v>
      </c>
      <c r="B912">
        <v>6477</v>
      </c>
      <c r="C912">
        <f t="shared" si="14"/>
        <v>1619.25</v>
      </c>
      <c r="D912">
        <v>6</v>
      </c>
      <c r="E912">
        <v>581</v>
      </c>
      <c r="F912" t="str">
        <f>VLOOKUP(D912,[1]LUTs!A$2:B$10, 2, FALSE)</f>
        <v>Tasmania</v>
      </c>
      <c r="G912" t="str">
        <f>VLOOKUP($E912,[1]LUTs!$AA$2:$AG$194, 4, FALSE)</f>
        <v>Mining and waste</v>
      </c>
      <c r="H912" t="str">
        <f>VLOOKUP($E912,[1]LUTs!$AA$2:$AG$194,5,FALSE)</f>
        <v>Intensive uses</v>
      </c>
      <c r="I912" t="str">
        <f>VLOOKUP($E912,[1]LUTs!$AA$2:$AG$194,6,FALSE)</f>
        <v>Non-agriculture</v>
      </c>
      <c r="J912" t="str">
        <f>VLOOKUP($E912,[1]LUTs!$AA$2:$AG$194,7,FALSE)</f>
        <v>Dryland</v>
      </c>
    </row>
    <row r="913" spans="1:10" x14ac:dyDescent="0.3">
      <c r="A913">
        <v>1031</v>
      </c>
      <c r="B913">
        <v>6005</v>
      </c>
      <c r="C913">
        <f t="shared" si="14"/>
        <v>1501.25</v>
      </c>
      <c r="D913">
        <v>6</v>
      </c>
      <c r="E913">
        <v>582</v>
      </c>
      <c r="F913" t="str">
        <f>VLOOKUP(D913,[1]LUTs!A$2:B$10, 2, FALSE)</f>
        <v>Tasmania</v>
      </c>
      <c r="G913" t="str">
        <f>VLOOKUP($E913,[1]LUTs!$AA$2:$AG$194, 4, FALSE)</f>
        <v>Mining and waste</v>
      </c>
      <c r="H913" t="str">
        <f>VLOOKUP($E913,[1]LUTs!$AA$2:$AG$194,5,FALSE)</f>
        <v>Intensive uses</v>
      </c>
      <c r="I913" t="str">
        <f>VLOOKUP($E913,[1]LUTs!$AA$2:$AG$194,6,FALSE)</f>
        <v>Non-agriculture</v>
      </c>
      <c r="J913" t="str">
        <f>VLOOKUP($E913,[1]LUTs!$AA$2:$AG$194,7,FALSE)</f>
        <v>Dryland</v>
      </c>
    </row>
    <row r="914" spans="1:10" x14ac:dyDescent="0.3">
      <c r="A914">
        <v>1057</v>
      </c>
      <c r="B914">
        <v>1039</v>
      </c>
      <c r="C914">
        <f t="shared" si="14"/>
        <v>259.75</v>
      </c>
      <c r="D914">
        <v>6</v>
      </c>
      <c r="E914">
        <v>583</v>
      </c>
      <c r="F914" t="str">
        <f>VLOOKUP(D914,[1]LUTs!A$2:B$10, 2, FALSE)</f>
        <v>Tasmania</v>
      </c>
      <c r="G914" t="str">
        <f>VLOOKUP($E914,[1]LUTs!$AA$2:$AG$194, 4, FALSE)</f>
        <v>Mining and waste</v>
      </c>
      <c r="H914" t="str">
        <f>VLOOKUP($E914,[1]LUTs!$AA$2:$AG$194,5,FALSE)</f>
        <v>Intensive uses</v>
      </c>
      <c r="I914" t="str">
        <f>VLOOKUP($E914,[1]LUTs!$AA$2:$AG$194,6,FALSE)</f>
        <v>Non-agriculture</v>
      </c>
      <c r="J914" t="str">
        <f>VLOOKUP($E914,[1]LUTs!$AA$2:$AG$194,7,FALSE)</f>
        <v>Dryland</v>
      </c>
    </row>
    <row r="915" spans="1:10" x14ac:dyDescent="0.3">
      <c r="A915">
        <v>1132</v>
      </c>
      <c r="B915">
        <v>62</v>
      </c>
      <c r="C915">
        <f t="shared" si="14"/>
        <v>15.5</v>
      </c>
      <c r="D915">
        <v>6</v>
      </c>
      <c r="E915">
        <v>584</v>
      </c>
      <c r="F915" t="str">
        <f>VLOOKUP(D915,[1]LUTs!A$2:B$10, 2, FALSE)</f>
        <v>Tasmania</v>
      </c>
      <c r="G915" t="str">
        <f>VLOOKUP($E915,[1]LUTs!$AA$2:$AG$194, 4, FALSE)</f>
        <v>Mining and waste</v>
      </c>
      <c r="H915" t="str">
        <f>VLOOKUP($E915,[1]LUTs!$AA$2:$AG$194,5,FALSE)</f>
        <v>Intensive uses</v>
      </c>
      <c r="I915" t="str">
        <f>VLOOKUP($E915,[1]LUTs!$AA$2:$AG$194,6,FALSE)</f>
        <v>Non-agriculture</v>
      </c>
      <c r="J915" t="str">
        <f>VLOOKUP($E915,[1]LUTs!$AA$2:$AG$194,7,FALSE)</f>
        <v>Dryland</v>
      </c>
    </row>
    <row r="916" spans="1:10" x14ac:dyDescent="0.3">
      <c r="A916">
        <v>1047</v>
      </c>
      <c r="B916">
        <v>1680</v>
      </c>
      <c r="C916">
        <f t="shared" si="14"/>
        <v>420</v>
      </c>
      <c r="D916">
        <v>6</v>
      </c>
      <c r="E916">
        <v>590</v>
      </c>
      <c r="F916" t="str">
        <f>VLOOKUP(D916,[1]LUTs!A$2:B$10, 2, FALSE)</f>
        <v>Tasmania</v>
      </c>
      <c r="G916" t="str">
        <f>VLOOKUP($E916,[1]LUTs!$AA$2:$AG$194, 4, FALSE)</f>
        <v>Mining and waste</v>
      </c>
      <c r="H916" t="str">
        <f>VLOOKUP($E916,[1]LUTs!$AA$2:$AG$194,5,FALSE)</f>
        <v>Intensive uses</v>
      </c>
      <c r="I916" t="str">
        <f>VLOOKUP($E916,[1]LUTs!$AA$2:$AG$194,6,FALSE)</f>
        <v>Non-agriculture</v>
      </c>
      <c r="J916" t="str">
        <f>VLOOKUP($E916,[1]LUTs!$AA$2:$AG$194,7,FALSE)</f>
        <v>Dryland</v>
      </c>
    </row>
    <row r="917" spans="1:10" x14ac:dyDescent="0.3">
      <c r="A917">
        <v>1117</v>
      </c>
      <c r="B917">
        <v>13</v>
      </c>
      <c r="C917">
        <f t="shared" si="14"/>
        <v>3.25</v>
      </c>
      <c r="D917">
        <v>6</v>
      </c>
      <c r="E917">
        <v>591</v>
      </c>
      <c r="F917" t="str">
        <f>VLOOKUP(D917,[1]LUTs!A$2:B$10, 2, FALSE)</f>
        <v>Tasmania</v>
      </c>
      <c r="G917" t="str">
        <f>VLOOKUP($E917,[1]LUTs!$AA$2:$AG$194, 4, FALSE)</f>
        <v>Mining and waste</v>
      </c>
      <c r="H917" t="str">
        <f>VLOOKUP($E917,[1]LUTs!$AA$2:$AG$194,5,FALSE)</f>
        <v>Intensive uses</v>
      </c>
      <c r="I917" t="str">
        <f>VLOOKUP($E917,[1]LUTs!$AA$2:$AG$194,6,FALSE)</f>
        <v>Non-agriculture</v>
      </c>
      <c r="J917" t="str">
        <f>VLOOKUP($E917,[1]LUTs!$AA$2:$AG$194,7,FALSE)</f>
        <v>Dryland</v>
      </c>
    </row>
    <row r="918" spans="1:10" x14ac:dyDescent="0.3">
      <c r="A918">
        <v>1114</v>
      </c>
      <c r="B918">
        <v>14</v>
      </c>
      <c r="C918">
        <f t="shared" si="14"/>
        <v>3.5</v>
      </c>
      <c r="D918">
        <v>6</v>
      </c>
      <c r="E918">
        <v>593</v>
      </c>
      <c r="F918" t="str">
        <f>VLOOKUP(D918,[1]LUTs!A$2:B$10, 2, FALSE)</f>
        <v>Tasmania</v>
      </c>
      <c r="G918" t="str">
        <f>VLOOKUP($E918,[1]LUTs!$AA$2:$AG$194, 4, FALSE)</f>
        <v>Mining and waste</v>
      </c>
      <c r="H918" t="str">
        <f>VLOOKUP($E918,[1]LUTs!$AA$2:$AG$194,5,FALSE)</f>
        <v>Intensive uses</v>
      </c>
      <c r="I918" t="str">
        <f>VLOOKUP($E918,[1]LUTs!$AA$2:$AG$194,6,FALSE)</f>
        <v>Non-agriculture</v>
      </c>
      <c r="J918" t="str">
        <f>VLOOKUP($E918,[1]LUTs!$AA$2:$AG$194,7,FALSE)</f>
        <v>Dryland</v>
      </c>
    </row>
    <row r="919" spans="1:10" x14ac:dyDescent="0.3">
      <c r="A919">
        <v>1073</v>
      </c>
      <c r="B919">
        <v>1264</v>
      </c>
      <c r="C919">
        <f t="shared" si="14"/>
        <v>316</v>
      </c>
      <c r="D919">
        <v>6</v>
      </c>
      <c r="E919">
        <v>595</v>
      </c>
      <c r="F919" t="str">
        <f>VLOOKUP(D919,[1]LUTs!A$2:B$10, 2, FALSE)</f>
        <v>Tasmania</v>
      </c>
      <c r="G919" t="str">
        <f>VLOOKUP($E919,[1]LUTs!$AA$2:$AG$194, 4, FALSE)</f>
        <v>Mining and waste</v>
      </c>
      <c r="H919" t="str">
        <f>VLOOKUP($E919,[1]LUTs!$AA$2:$AG$194,5,FALSE)</f>
        <v>Intensive uses</v>
      </c>
      <c r="I919" t="str">
        <f>VLOOKUP($E919,[1]LUTs!$AA$2:$AG$194,6,FALSE)</f>
        <v>Non-agriculture</v>
      </c>
      <c r="J919" t="str">
        <f>VLOOKUP($E919,[1]LUTs!$AA$2:$AG$194,7,FALSE)</f>
        <v>Dryland</v>
      </c>
    </row>
    <row r="920" spans="1:10" x14ac:dyDescent="0.3">
      <c r="A920">
        <v>1020</v>
      </c>
      <c r="B920">
        <v>128260</v>
      </c>
      <c r="C920">
        <f t="shared" si="14"/>
        <v>32065</v>
      </c>
      <c r="D920">
        <v>6</v>
      </c>
      <c r="E920">
        <v>610</v>
      </c>
      <c r="F920" t="str">
        <f>VLOOKUP(D920,[1]LUTs!A$2:B$10, 2, FALSE)</f>
        <v>Tasmania</v>
      </c>
      <c r="G920" t="str">
        <f>VLOOKUP($E920,[1]LUTs!$AA$2:$AG$194, 4, FALSE)</f>
        <v>Water</v>
      </c>
      <c r="H920" t="str">
        <f>VLOOKUP($E920,[1]LUTs!$AA$2:$AG$194,5,FALSE)</f>
        <v>Water</v>
      </c>
      <c r="I920" t="str">
        <f>VLOOKUP($E920,[1]LUTs!$AA$2:$AG$194,6,FALSE)</f>
        <v>Non-agriculture</v>
      </c>
      <c r="J920" t="str">
        <f>VLOOKUP($E920,[1]LUTs!$AA$2:$AG$194,7,FALSE)</f>
        <v>Dryland</v>
      </c>
    </row>
    <row r="921" spans="1:10" x14ac:dyDescent="0.3">
      <c r="A921">
        <v>1024</v>
      </c>
      <c r="B921">
        <v>257018</v>
      </c>
      <c r="C921">
        <f t="shared" si="14"/>
        <v>64254.5</v>
      </c>
      <c r="D921">
        <v>6</v>
      </c>
      <c r="E921">
        <v>611</v>
      </c>
      <c r="F921" t="str">
        <f>VLOOKUP(D921,[1]LUTs!A$2:B$10, 2, FALSE)</f>
        <v>Tasmania</v>
      </c>
      <c r="G921" t="str">
        <f>VLOOKUP($E921,[1]LUTs!$AA$2:$AG$194, 4, FALSE)</f>
        <v>Water</v>
      </c>
      <c r="H921" t="str">
        <f>VLOOKUP($E921,[1]LUTs!$AA$2:$AG$194,5,FALSE)</f>
        <v>Water</v>
      </c>
      <c r="I921" t="str">
        <f>VLOOKUP($E921,[1]LUTs!$AA$2:$AG$194,6,FALSE)</f>
        <v>Non-agriculture</v>
      </c>
      <c r="J921" t="str">
        <f>VLOOKUP($E921,[1]LUTs!$AA$2:$AG$194,7,FALSE)</f>
        <v>Dryland</v>
      </c>
    </row>
    <row r="922" spans="1:10" x14ac:dyDescent="0.3">
      <c r="A922">
        <v>1109</v>
      </c>
      <c r="B922">
        <v>136696</v>
      </c>
      <c r="C922">
        <f t="shared" si="14"/>
        <v>34174</v>
      </c>
      <c r="D922">
        <v>6</v>
      </c>
      <c r="E922">
        <v>612</v>
      </c>
      <c r="F922" t="str">
        <f>VLOOKUP(D922,[1]LUTs!A$2:B$10, 2, FALSE)</f>
        <v>Tasmania</v>
      </c>
      <c r="G922" t="str">
        <f>VLOOKUP($E922,[1]LUTs!$AA$2:$AG$194, 4, FALSE)</f>
        <v>Water</v>
      </c>
      <c r="H922" t="str">
        <f>VLOOKUP($E922,[1]LUTs!$AA$2:$AG$194,5,FALSE)</f>
        <v>Water</v>
      </c>
      <c r="I922" t="str">
        <f>VLOOKUP($E922,[1]LUTs!$AA$2:$AG$194,6,FALSE)</f>
        <v>Non-agriculture</v>
      </c>
      <c r="J922" t="str">
        <f>VLOOKUP($E922,[1]LUTs!$AA$2:$AG$194,7,FALSE)</f>
        <v>Dryland</v>
      </c>
    </row>
    <row r="923" spans="1:10" x14ac:dyDescent="0.3">
      <c r="A923">
        <v>1019</v>
      </c>
      <c r="B923">
        <v>17151</v>
      </c>
      <c r="C923">
        <f t="shared" si="14"/>
        <v>4287.75</v>
      </c>
      <c r="D923">
        <v>6</v>
      </c>
      <c r="E923">
        <v>620</v>
      </c>
      <c r="F923" t="str">
        <f>VLOOKUP(D923,[1]LUTs!A$2:B$10, 2, FALSE)</f>
        <v>Tasmania</v>
      </c>
      <c r="G923" t="str">
        <f>VLOOKUP($E923,[1]LUTs!$AA$2:$AG$194, 4, FALSE)</f>
        <v>Water</v>
      </c>
      <c r="H923" t="str">
        <f>VLOOKUP($E923,[1]LUTs!$AA$2:$AG$194,5,FALSE)</f>
        <v>Water</v>
      </c>
      <c r="I923" t="str">
        <f>VLOOKUP($E923,[1]LUTs!$AA$2:$AG$194,6,FALSE)</f>
        <v>Non-agriculture</v>
      </c>
      <c r="J923" t="str">
        <f>VLOOKUP($E923,[1]LUTs!$AA$2:$AG$194,7,FALSE)</f>
        <v>Dryland</v>
      </c>
    </row>
    <row r="924" spans="1:10" x14ac:dyDescent="0.3">
      <c r="A924">
        <v>1088</v>
      </c>
      <c r="B924">
        <v>2216</v>
      </c>
      <c r="C924">
        <f t="shared" si="14"/>
        <v>554</v>
      </c>
      <c r="D924">
        <v>6</v>
      </c>
      <c r="E924">
        <v>621</v>
      </c>
      <c r="F924" t="str">
        <f>VLOOKUP(D924,[1]LUTs!A$2:B$10, 2, FALSE)</f>
        <v>Tasmania</v>
      </c>
      <c r="G924" t="str">
        <f>VLOOKUP($E924,[1]LUTs!$AA$2:$AG$194, 4, FALSE)</f>
        <v>Water</v>
      </c>
      <c r="H924" t="str">
        <f>VLOOKUP($E924,[1]LUTs!$AA$2:$AG$194,5,FALSE)</f>
        <v>Water</v>
      </c>
      <c r="I924" t="str">
        <f>VLOOKUP($E924,[1]LUTs!$AA$2:$AG$194,6,FALSE)</f>
        <v>Non-agriculture</v>
      </c>
      <c r="J924" t="str">
        <f>VLOOKUP($E924,[1]LUTs!$AA$2:$AG$194,7,FALSE)</f>
        <v>Dryland</v>
      </c>
    </row>
    <row r="925" spans="1:10" x14ac:dyDescent="0.3">
      <c r="A925">
        <v>1033</v>
      </c>
      <c r="B925">
        <v>11812</v>
      </c>
      <c r="C925">
        <f t="shared" si="14"/>
        <v>2953</v>
      </c>
      <c r="D925">
        <v>6</v>
      </c>
      <c r="E925">
        <v>622</v>
      </c>
      <c r="F925" t="str">
        <f>VLOOKUP(D925,[1]LUTs!A$2:B$10, 2, FALSE)</f>
        <v>Tasmania</v>
      </c>
      <c r="G925" t="str">
        <f>VLOOKUP($E925,[1]LUTs!$AA$2:$AG$194, 4, FALSE)</f>
        <v>Water</v>
      </c>
      <c r="H925" t="str">
        <f>VLOOKUP($E925,[1]LUTs!$AA$2:$AG$194,5,FALSE)</f>
        <v>Water</v>
      </c>
      <c r="I925" t="str">
        <f>VLOOKUP($E925,[1]LUTs!$AA$2:$AG$194,6,FALSE)</f>
        <v>Non-agriculture</v>
      </c>
      <c r="J925" t="str">
        <f>VLOOKUP($E925,[1]LUTs!$AA$2:$AG$194,7,FALSE)</f>
        <v>Dryland</v>
      </c>
    </row>
    <row r="926" spans="1:10" x14ac:dyDescent="0.3">
      <c r="A926">
        <v>1034</v>
      </c>
      <c r="B926">
        <v>23522</v>
      </c>
      <c r="C926">
        <f t="shared" si="14"/>
        <v>5880.5</v>
      </c>
      <c r="D926">
        <v>6</v>
      </c>
      <c r="E926">
        <v>630</v>
      </c>
      <c r="F926" t="str">
        <f>VLOOKUP(D926,[1]LUTs!A$2:B$10, 2, FALSE)</f>
        <v>Tasmania</v>
      </c>
      <c r="G926" t="str">
        <f>VLOOKUP($E926,[1]LUTs!$AA$2:$AG$194, 4, FALSE)</f>
        <v>Water</v>
      </c>
      <c r="H926" t="str">
        <f>VLOOKUP($E926,[1]LUTs!$AA$2:$AG$194,5,FALSE)</f>
        <v>Water</v>
      </c>
      <c r="I926" t="str">
        <f>VLOOKUP($E926,[1]LUTs!$AA$2:$AG$194,6,FALSE)</f>
        <v>Non-agriculture</v>
      </c>
      <c r="J926" t="str">
        <f>VLOOKUP($E926,[1]LUTs!$AA$2:$AG$194,7,FALSE)</f>
        <v>Dryland</v>
      </c>
    </row>
    <row r="927" spans="1:10" x14ac:dyDescent="0.3">
      <c r="A927">
        <v>1036</v>
      </c>
      <c r="B927">
        <v>23786</v>
      </c>
      <c r="C927">
        <f t="shared" si="14"/>
        <v>5946.5</v>
      </c>
      <c r="D927">
        <v>6</v>
      </c>
      <c r="E927">
        <v>631</v>
      </c>
      <c r="F927" t="str">
        <f>VLOOKUP(D927,[1]LUTs!A$2:B$10, 2, FALSE)</f>
        <v>Tasmania</v>
      </c>
      <c r="G927" t="str">
        <f>VLOOKUP($E927,[1]LUTs!$AA$2:$AG$194, 4, FALSE)</f>
        <v>Water</v>
      </c>
      <c r="H927" t="str">
        <f>VLOOKUP($E927,[1]LUTs!$AA$2:$AG$194,5,FALSE)</f>
        <v>Water</v>
      </c>
      <c r="I927" t="str">
        <f>VLOOKUP($E927,[1]LUTs!$AA$2:$AG$194,6,FALSE)</f>
        <v>Non-agriculture</v>
      </c>
      <c r="J927" t="str">
        <f>VLOOKUP($E927,[1]LUTs!$AA$2:$AG$194,7,FALSE)</f>
        <v>Dryland</v>
      </c>
    </row>
    <row r="928" spans="1:10" x14ac:dyDescent="0.3">
      <c r="A928">
        <v>1125</v>
      </c>
      <c r="B928">
        <v>71</v>
      </c>
      <c r="C928">
        <f t="shared" si="14"/>
        <v>17.75</v>
      </c>
      <c r="D928">
        <v>6</v>
      </c>
      <c r="E928">
        <v>632</v>
      </c>
      <c r="F928" t="str">
        <f>VLOOKUP(D928,[1]LUTs!A$2:B$10, 2, FALSE)</f>
        <v>Tasmania</v>
      </c>
      <c r="G928" t="str">
        <f>VLOOKUP($E928,[1]LUTs!$AA$2:$AG$194, 4, FALSE)</f>
        <v>Water</v>
      </c>
      <c r="H928" t="str">
        <f>VLOOKUP($E928,[1]LUTs!$AA$2:$AG$194,5,FALSE)</f>
        <v>Water</v>
      </c>
      <c r="I928" t="str">
        <f>VLOOKUP($E928,[1]LUTs!$AA$2:$AG$194,6,FALSE)</f>
        <v>Non-agriculture</v>
      </c>
      <c r="J928" t="str">
        <f>VLOOKUP($E928,[1]LUTs!$AA$2:$AG$194,7,FALSE)</f>
        <v>Dryland</v>
      </c>
    </row>
    <row r="929" spans="1:10" x14ac:dyDescent="0.3">
      <c r="A929">
        <v>1032</v>
      </c>
      <c r="B929">
        <v>629</v>
      </c>
      <c r="C929">
        <f t="shared" si="14"/>
        <v>157.25</v>
      </c>
      <c r="D929">
        <v>6</v>
      </c>
      <c r="E929">
        <v>640</v>
      </c>
      <c r="F929" t="str">
        <f>VLOOKUP(D929,[1]LUTs!A$2:B$10, 2, FALSE)</f>
        <v>Tasmania</v>
      </c>
      <c r="G929" t="str">
        <f>VLOOKUP($E929,[1]LUTs!$AA$2:$AG$194, 4, FALSE)</f>
        <v>Water</v>
      </c>
      <c r="H929" t="str">
        <f>VLOOKUP($E929,[1]LUTs!$AA$2:$AG$194,5,FALSE)</f>
        <v>Water</v>
      </c>
      <c r="I929" t="str">
        <f>VLOOKUP($E929,[1]LUTs!$AA$2:$AG$194,6,FALSE)</f>
        <v>Non-agriculture</v>
      </c>
      <c r="J929" t="str">
        <f>VLOOKUP($E929,[1]LUTs!$AA$2:$AG$194,7,FALSE)</f>
        <v>Dryland</v>
      </c>
    </row>
    <row r="930" spans="1:10" x14ac:dyDescent="0.3">
      <c r="A930">
        <v>1017</v>
      </c>
      <c r="B930">
        <v>27246</v>
      </c>
      <c r="C930">
        <f t="shared" si="14"/>
        <v>6811.5</v>
      </c>
      <c r="D930">
        <v>6</v>
      </c>
      <c r="E930">
        <v>650</v>
      </c>
      <c r="F930" t="str">
        <f>VLOOKUP(D930,[1]LUTs!A$2:B$10, 2, FALSE)</f>
        <v>Tasmania</v>
      </c>
      <c r="G930" t="str">
        <f>VLOOKUP($E930,[1]LUTs!$AA$2:$AG$194, 4, FALSE)</f>
        <v>Water</v>
      </c>
      <c r="H930" t="str">
        <f>VLOOKUP($E930,[1]LUTs!$AA$2:$AG$194,5,FALSE)</f>
        <v>Water</v>
      </c>
      <c r="I930" t="str">
        <f>VLOOKUP($E930,[1]LUTs!$AA$2:$AG$194,6,FALSE)</f>
        <v>Non-agriculture</v>
      </c>
      <c r="J930" t="str">
        <f>VLOOKUP($E930,[1]LUTs!$AA$2:$AG$194,7,FALSE)</f>
        <v>Dryland</v>
      </c>
    </row>
    <row r="931" spans="1:10" x14ac:dyDescent="0.3">
      <c r="A931">
        <v>1060</v>
      </c>
      <c r="B931">
        <v>111</v>
      </c>
      <c r="C931">
        <f t="shared" si="14"/>
        <v>27.75</v>
      </c>
      <c r="D931">
        <v>6</v>
      </c>
      <c r="E931">
        <v>651</v>
      </c>
      <c r="F931" t="str">
        <f>VLOOKUP(D931,[1]LUTs!A$2:B$10, 2, FALSE)</f>
        <v>Tasmania</v>
      </c>
      <c r="G931" t="str">
        <f>VLOOKUP($E931,[1]LUTs!$AA$2:$AG$194, 4, FALSE)</f>
        <v>Water</v>
      </c>
      <c r="H931" t="str">
        <f>VLOOKUP($E931,[1]LUTs!$AA$2:$AG$194,5,FALSE)</f>
        <v>Water</v>
      </c>
      <c r="I931" t="str">
        <f>VLOOKUP($E931,[1]LUTs!$AA$2:$AG$194,6,FALSE)</f>
        <v>Non-agriculture</v>
      </c>
      <c r="J931" t="str">
        <f>VLOOKUP($E931,[1]LUTs!$AA$2:$AG$194,7,FALSE)</f>
        <v>Dryland</v>
      </c>
    </row>
    <row r="932" spans="1:10" x14ac:dyDescent="0.3">
      <c r="A932">
        <v>1029</v>
      </c>
      <c r="B932">
        <v>9998</v>
      </c>
      <c r="C932">
        <f t="shared" si="14"/>
        <v>2499.5</v>
      </c>
      <c r="D932">
        <v>6</v>
      </c>
      <c r="E932">
        <v>654</v>
      </c>
      <c r="F932" t="str">
        <f>VLOOKUP(D932,[1]LUTs!A$2:B$10, 2, FALSE)</f>
        <v>Tasmania</v>
      </c>
      <c r="G932" t="str">
        <f>VLOOKUP($E932,[1]LUTs!$AA$2:$AG$194, 4, FALSE)</f>
        <v>Water</v>
      </c>
      <c r="H932" t="str">
        <f>VLOOKUP($E932,[1]LUTs!$AA$2:$AG$194,5,FALSE)</f>
        <v>Water</v>
      </c>
      <c r="I932" t="str">
        <f>VLOOKUP($E932,[1]LUTs!$AA$2:$AG$194,6,FALSE)</f>
        <v>Non-agriculture</v>
      </c>
      <c r="J932" t="str">
        <f>VLOOKUP($E932,[1]LUTs!$AA$2:$AG$194,7,FALSE)</f>
        <v>Dryland</v>
      </c>
    </row>
    <row r="933" spans="1:10" x14ac:dyDescent="0.3">
      <c r="A933">
        <v>1028</v>
      </c>
      <c r="B933">
        <v>3899</v>
      </c>
      <c r="C933">
        <f t="shared" si="14"/>
        <v>974.75</v>
      </c>
      <c r="D933">
        <v>6</v>
      </c>
      <c r="E933">
        <v>660</v>
      </c>
      <c r="F933" t="str">
        <f>VLOOKUP(D933,[1]LUTs!A$2:B$10, 2, FALSE)</f>
        <v>Tasmania</v>
      </c>
      <c r="G933" t="str">
        <f>VLOOKUP($E933,[1]LUTs!$AA$2:$AG$194, 4, FALSE)</f>
        <v>Water</v>
      </c>
      <c r="H933" t="str">
        <f>VLOOKUP($E933,[1]LUTs!$AA$2:$AG$194,5,FALSE)</f>
        <v>Water</v>
      </c>
      <c r="I933" t="str">
        <f>VLOOKUP($E933,[1]LUTs!$AA$2:$AG$194,6,FALSE)</f>
        <v>Non-agriculture</v>
      </c>
      <c r="J933" t="str">
        <f>VLOOKUP($E933,[1]LUTs!$AA$2:$AG$194,7,FALSE)</f>
        <v>Dryland</v>
      </c>
    </row>
    <row r="934" spans="1:10" x14ac:dyDescent="0.3">
      <c r="A934">
        <v>1008</v>
      </c>
      <c r="B934">
        <v>8113</v>
      </c>
      <c r="C934">
        <f t="shared" si="14"/>
        <v>2028.25</v>
      </c>
      <c r="D934">
        <v>6</v>
      </c>
      <c r="E934">
        <v>661</v>
      </c>
      <c r="F934" t="str">
        <f>VLOOKUP(D934,[1]LUTs!A$2:B$10, 2, FALSE)</f>
        <v>Tasmania</v>
      </c>
      <c r="G934" t="str">
        <f>VLOOKUP($E934,[1]LUTs!$AA$2:$AG$194, 4, FALSE)</f>
        <v>Water</v>
      </c>
      <c r="H934" t="str">
        <f>VLOOKUP($E934,[1]LUTs!$AA$2:$AG$194,5,FALSE)</f>
        <v>Water</v>
      </c>
      <c r="I934" t="str">
        <f>VLOOKUP($E934,[1]LUTs!$AA$2:$AG$194,6,FALSE)</f>
        <v>Non-agriculture</v>
      </c>
      <c r="J934" t="str">
        <f>VLOOKUP($E934,[1]LUTs!$AA$2:$AG$194,7,FALSE)</f>
        <v>Dryland</v>
      </c>
    </row>
    <row r="935" spans="1:10" x14ac:dyDescent="0.3">
      <c r="A935">
        <v>259</v>
      </c>
      <c r="B935">
        <v>981714</v>
      </c>
      <c r="C935">
        <f t="shared" si="14"/>
        <v>245428.5</v>
      </c>
      <c r="D935">
        <v>7</v>
      </c>
      <c r="E935">
        <v>110</v>
      </c>
      <c r="F935" t="str">
        <f>VLOOKUP(D935,[1]LUTs!A$2:B$10, 2, FALSE)</f>
        <v>Northern Territory</v>
      </c>
      <c r="G935" t="str">
        <f>VLOOKUP($E935,[1]LUTs!$AA$2:$AG$194, 4, FALSE)</f>
        <v>Nature conservation</v>
      </c>
      <c r="H935" t="str">
        <f>VLOOKUP($E935,[1]LUTs!$AA$2:$AG$194,5,FALSE)</f>
        <v>Nature conservation</v>
      </c>
      <c r="I935" t="str">
        <f>VLOOKUP($E935,[1]LUTs!$AA$2:$AG$194,6,FALSE)</f>
        <v>Non-agriculture</v>
      </c>
      <c r="J935" t="str">
        <f>VLOOKUP($E935,[1]LUTs!$AA$2:$AG$194,7,FALSE)</f>
        <v>Dryland</v>
      </c>
    </row>
    <row r="936" spans="1:10" x14ac:dyDescent="0.3">
      <c r="A936">
        <v>112</v>
      </c>
      <c r="B936">
        <v>43570</v>
      </c>
      <c r="C936">
        <f t="shared" si="14"/>
        <v>10892.5</v>
      </c>
      <c r="D936">
        <v>7</v>
      </c>
      <c r="E936">
        <v>111</v>
      </c>
      <c r="F936" t="str">
        <f>VLOOKUP(D936,[1]LUTs!A$2:B$10, 2, FALSE)</f>
        <v>Northern Territory</v>
      </c>
      <c r="G936" t="str">
        <f>VLOOKUP($E936,[1]LUTs!$AA$2:$AG$194, 4, FALSE)</f>
        <v>Nature conservation</v>
      </c>
      <c r="H936" t="str">
        <f>VLOOKUP($E936,[1]LUTs!$AA$2:$AG$194,5,FALSE)</f>
        <v>Nature conservation</v>
      </c>
      <c r="I936" t="str">
        <f>VLOOKUP($E936,[1]LUTs!$AA$2:$AG$194,6,FALSE)</f>
        <v>Non-agriculture</v>
      </c>
      <c r="J936" t="str">
        <f>VLOOKUP($E936,[1]LUTs!$AA$2:$AG$194,7,FALSE)</f>
        <v>Dryland</v>
      </c>
    </row>
    <row r="937" spans="1:10" x14ac:dyDescent="0.3">
      <c r="A937">
        <v>36</v>
      </c>
      <c r="B937">
        <v>7949522</v>
      </c>
      <c r="C937">
        <f t="shared" si="14"/>
        <v>1987380.5</v>
      </c>
      <c r="D937">
        <v>7</v>
      </c>
      <c r="E937">
        <v>113</v>
      </c>
      <c r="F937" t="str">
        <f>VLOOKUP(D937,[1]LUTs!A$2:B$10, 2, FALSE)</f>
        <v>Northern Territory</v>
      </c>
      <c r="G937" t="str">
        <f>VLOOKUP($E937,[1]LUTs!$AA$2:$AG$194, 4, FALSE)</f>
        <v>Nature conservation</v>
      </c>
      <c r="H937" t="str">
        <f>VLOOKUP($E937,[1]LUTs!$AA$2:$AG$194,5,FALSE)</f>
        <v>Nature conservation</v>
      </c>
      <c r="I937" t="str">
        <f>VLOOKUP($E937,[1]LUTs!$AA$2:$AG$194,6,FALSE)</f>
        <v>Non-agriculture</v>
      </c>
      <c r="J937" t="str">
        <f>VLOOKUP($E937,[1]LUTs!$AA$2:$AG$194,7,FALSE)</f>
        <v>Dryland</v>
      </c>
    </row>
    <row r="938" spans="1:10" x14ac:dyDescent="0.3">
      <c r="A938">
        <v>106</v>
      </c>
      <c r="B938">
        <v>31430</v>
      </c>
      <c r="C938">
        <f t="shared" si="14"/>
        <v>7857.5</v>
      </c>
      <c r="D938">
        <v>7</v>
      </c>
      <c r="E938">
        <v>114</v>
      </c>
      <c r="F938" t="str">
        <f>VLOOKUP(D938,[1]LUTs!A$2:B$10, 2, FALSE)</f>
        <v>Northern Territory</v>
      </c>
      <c r="G938" t="str">
        <f>VLOOKUP($E938,[1]LUTs!$AA$2:$AG$194, 4, FALSE)</f>
        <v>Nature conservation</v>
      </c>
      <c r="H938" t="str">
        <f>VLOOKUP($E938,[1]LUTs!$AA$2:$AG$194,5,FALSE)</f>
        <v>Nature conservation</v>
      </c>
      <c r="I938" t="str">
        <f>VLOOKUP($E938,[1]LUTs!$AA$2:$AG$194,6,FALSE)</f>
        <v>Non-agriculture</v>
      </c>
      <c r="J938" t="str">
        <f>VLOOKUP($E938,[1]LUTs!$AA$2:$AG$194,7,FALSE)</f>
        <v>Dryland</v>
      </c>
    </row>
    <row r="939" spans="1:10" x14ac:dyDescent="0.3">
      <c r="A939">
        <v>121</v>
      </c>
      <c r="B939">
        <v>116904</v>
      </c>
      <c r="C939">
        <f t="shared" si="14"/>
        <v>29226</v>
      </c>
      <c r="D939">
        <v>7</v>
      </c>
      <c r="E939">
        <v>115</v>
      </c>
      <c r="F939" t="str">
        <f>VLOOKUP(D939,[1]LUTs!A$2:B$10, 2, FALSE)</f>
        <v>Northern Territory</v>
      </c>
      <c r="G939" t="str">
        <f>VLOOKUP($E939,[1]LUTs!$AA$2:$AG$194, 4, FALSE)</f>
        <v>Nature conservation</v>
      </c>
      <c r="H939" t="str">
        <f>VLOOKUP($E939,[1]LUTs!$AA$2:$AG$194,5,FALSE)</f>
        <v>Nature conservation</v>
      </c>
      <c r="I939" t="str">
        <f>VLOOKUP($E939,[1]LUTs!$AA$2:$AG$194,6,FALSE)</f>
        <v>Non-agriculture</v>
      </c>
      <c r="J939" t="str">
        <f>VLOOKUP($E939,[1]LUTs!$AA$2:$AG$194,7,FALSE)</f>
        <v>Dryland</v>
      </c>
    </row>
    <row r="940" spans="1:10" x14ac:dyDescent="0.3">
      <c r="A940">
        <v>79</v>
      </c>
      <c r="B940">
        <v>14014021</v>
      </c>
      <c r="C940">
        <f t="shared" si="14"/>
        <v>3503505.25</v>
      </c>
      <c r="D940">
        <v>7</v>
      </c>
      <c r="E940">
        <v>116</v>
      </c>
      <c r="F940" t="str">
        <f>VLOOKUP(D940,[1]LUTs!A$2:B$10, 2, FALSE)</f>
        <v>Northern Territory</v>
      </c>
      <c r="G940" t="str">
        <f>VLOOKUP($E940,[1]LUTs!$AA$2:$AG$194, 4, FALSE)</f>
        <v>Nature conservation</v>
      </c>
      <c r="H940" t="str">
        <f>VLOOKUP($E940,[1]LUTs!$AA$2:$AG$194,5,FALSE)</f>
        <v>Nature conservation</v>
      </c>
      <c r="I940" t="str">
        <f>VLOOKUP($E940,[1]LUTs!$AA$2:$AG$194,6,FALSE)</f>
        <v>Non-agriculture</v>
      </c>
      <c r="J940" t="str">
        <f>VLOOKUP($E940,[1]LUTs!$AA$2:$AG$194,7,FALSE)</f>
        <v>Dryland</v>
      </c>
    </row>
    <row r="941" spans="1:10" x14ac:dyDescent="0.3">
      <c r="A941">
        <v>51</v>
      </c>
      <c r="B941">
        <v>1833848</v>
      </c>
      <c r="C941">
        <f t="shared" si="14"/>
        <v>458462</v>
      </c>
      <c r="D941">
        <v>7</v>
      </c>
      <c r="E941">
        <v>117</v>
      </c>
      <c r="F941" t="str">
        <f>VLOOKUP(D941,[1]LUTs!A$2:B$10, 2, FALSE)</f>
        <v>Northern Territory</v>
      </c>
      <c r="G941" t="str">
        <f>VLOOKUP($E941,[1]LUTs!$AA$2:$AG$194, 4, FALSE)</f>
        <v>Nature conservation</v>
      </c>
      <c r="H941" t="str">
        <f>VLOOKUP($E941,[1]LUTs!$AA$2:$AG$194,5,FALSE)</f>
        <v>Nature conservation</v>
      </c>
      <c r="I941" t="str">
        <f>VLOOKUP($E941,[1]LUTs!$AA$2:$AG$194,6,FALSE)</f>
        <v>Non-agriculture</v>
      </c>
      <c r="J941" t="str">
        <f>VLOOKUP($E941,[1]LUTs!$AA$2:$AG$194,7,FALSE)</f>
        <v>Dryland</v>
      </c>
    </row>
    <row r="942" spans="1:10" x14ac:dyDescent="0.3">
      <c r="A942">
        <v>340</v>
      </c>
      <c r="B942">
        <v>24846</v>
      </c>
      <c r="C942">
        <f t="shared" si="14"/>
        <v>6211.5</v>
      </c>
      <c r="D942">
        <v>7</v>
      </c>
      <c r="E942">
        <v>120</v>
      </c>
      <c r="F942" t="str">
        <f>VLOOKUP(D942,[1]LUTs!A$2:B$10, 2, FALSE)</f>
        <v>Northern Territory</v>
      </c>
      <c r="G942" t="str">
        <f>VLOOKUP($E942,[1]LUTs!$AA$2:$AG$194, 4, FALSE)</f>
        <v>Other protected areas including indigenous uses</v>
      </c>
      <c r="H942" t="str">
        <f>VLOOKUP($E942,[1]LUTs!$AA$2:$AG$194,5,FALSE)</f>
        <v>Nature conservation</v>
      </c>
      <c r="I942" t="str">
        <f>VLOOKUP($E942,[1]LUTs!$AA$2:$AG$194,6,FALSE)</f>
        <v>Non-agriculture</v>
      </c>
      <c r="J942" t="str">
        <f>VLOOKUP($E942,[1]LUTs!$AA$2:$AG$194,7,FALSE)</f>
        <v>Dryland</v>
      </c>
    </row>
    <row r="943" spans="1:10" x14ac:dyDescent="0.3">
      <c r="A943">
        <v>102</v>
      </c>
      <c r="B943">
        <v>39598</v>
      </c>
      <c r="C943">
        <f t="shared" si="14"/>
        <v>9899.5</v>
      </c>
      <c r="D943">
        <v>7</v>
      </c>
      <c r="E943">
        <v>121</v>
      </c>
      <c r="F943" t="str">
        <f>VLOOKUP(D943,[1]LUTs!A$2:B$10, 2, FALSE)</f>
        <v>Northern Territory</v>
      </c>
      <c r="G943" t="str">
        <f>VLOOKUP($E943,[1]LUTs!$AA$2:$AG$194, 4, FALSE)</f>
        <v>Other protected areas including indigenous uses</v>
      </c>
      <c r="H943" t="str">
        <f>VLOOKUP($E943,[1]LUTs!$AA$2:$AG$194,5,FALSE)</f>
        <v>Nature conservation</v>
      </c>
      <c r="I943" t="str">
        <f>VLOOKUP($E943,[1]LUTs!$AA$2:$AG$194,6,FALSE)</f>
        <v>Non-agriculture</v>
      </c>
      <c r="J943" t="str">
        <f>VLOOKUP($E943,[1]LUTs!$AA$2:$AG$194,7,FALSE)</f>
        <v>Dryland</v>
      </c>
    </row>
    <row r="944" spans="1:10" x14ac:dyDescent="0.3">
      <c r="A944">
        <v>154</v>
      </c>
      <c r="B944">
        <v>53739</v>
      </c>
      <c r="C944">
        <f t="shared" si="14"/>
        <v>13434.75</v>
      </c>
      <c r="D944">
        <v>7</v>
      </c>
      <c r="E944">
        <v>122</v>
      </c>
      <c r="F944" t="str">
        <f>VLOOKUP(D944,[1]LUTs!A$2:B$10, 2, FALSE)</f>
        <v>Northern Territory</v>
      </c>
      <c r="G944" t="str">
        <f>VLOOKUP($E944,[1]LUTs!$AA$2:$AG$194, 4, FALSE)</f>
        <v>Other protected areas including indigenous uses</v>
      </c>
      <c r="H944" t="str">
        <f>VLOOKUP($E944,[1]LUTs!$AA$2:$AG$194,5,FALSE)</f>
        <v>Nature conservation</v>
      </c>
      <c r="I944" t="str">
        <f>VLOOKUP($E944,[1]LUTs!$AA$2:$AG$194,6,FALSE)</f>
        <v>Non-agriculture</v>
      </c>
      <c r="J944" t="str">
        <f>VLOOKUP($E944,[1]LUTs!$AA$2:$AG$194,7,FALSE)</f>
        <v>Dryland</v>
      </c>
    </row>
    <row r="945" spans="1:10" x14ac:dyDescent="0.3">
      <c r="A945">
        <v>349</v>
      </c>
      <c r="B945">
        <v>4835</v>
      </c>
      <c r="C945">
        <f t="shared" si="14"/>
        <v>1208.75</v>
      </c>
      <c r="D945">
        <v>7</v>
      </c>
      <c r="E945">
        <v>123</v>
      </c>
      <c r="F945" t="str">
        <f>VLOOKUP(D945,[1]LUTs!A$2:B$10, 2, FALSE)</f>
        <v>Northern Territory</v>
      </c>
      <c r="G945" t="str">
        <f>VLOOKUP($E945,[1]LUTs!$AA$2:$AG$194, 4, FALSE)</f>
        <v>Other protected areas including indigenous uses</v>
      </c>
      <c r="H945" t="str">
        <f>VLOOKUP($E945,[1]LUTs!$AA$2:$AG$194,5,FALSE)</f>
        <v>Nature conservation</v>
      </c>
      <c r="I945" t="str">
        <f>VLOOKUP($E945,[1]LUTs!$AA$2:$AG$194,6,FALSE)</f>
        <v>Non-agriculture</v>
      </c>
      <c r="J945" t="str">
        <f>VLOOKUP($E945,[1]LUTs!$AA$2:$AG$194,7,FALSE)</f>
        <v>Dryland</v>
      </c>
    </row>
    <row r="946" spans="1:10" x14ac:dyDescent="0.3">
      <c r="A946">
        <v>99</v>
      </c>
      <c r="B946">
        <v>1503</v>
      </c>
      <c r="C946">
        <f t="shared" si="14"/>
        <v>375.75</v>
      </c>
      <c r="D946">
        <v>7</v>
      </c>
      <c r="E946">
        <v>124</v>
      </c>
      <c r="F946" t="str">
        <f>VLOOKUP(D946,[1]LUTs!A$2:B$10, 2, FALSE)</f>
        <v>Northern Territory</v>
      </c>
      <c r="G946" t="str">
        <f>VLOOKUP($E946,[1]LUTs!$AA$2:$AG$194, 4, FALSE)</f>
        <v>Other protected areas including indigenous uses</v>
      </c>
      <c r="H946" t="str">
        <f>VLOOKUP($E946,[1]LUTs!$AA$2:$AG$194,5,FALSE)</f>
        <v>Nature conservation</v>
      </c>
      <c r="I946" t="str">
        <f>VLOOKUP($E946,[1]LUTs!$AA$2:$AG$194,6,FALSE)</f>
        <v>Non-agriculture</v>
      </c>
      <c r="J946" t="str">
        <f>VLOOKUP($E946,[1]LUTs!$AA$2:$AG$194,7,FALSE)</f>
        <v>Dryland</v>
      </c>
    </row>
    <row r="947" spans="1:10" x14ac:dyDescent="0.3">
      <c r="A947">
        <v>28</v>
      </c>
      <c r="B947">
        <v>234801294</v>
      </c>
      <c r="C947">
        <f t="shared" si="14"/>
        <v>58700323.5</v>
      </c>
      <c r="D947">
        <v>7</v>
      </c>
      <c r="E947">
        <v>125</v>
      </c>
      <c r="F947" t="str">
        <f>VLOOKUP(D947,[1]LUTs!A$2:B$10, 2, FALSE)</f>
        <v>Northern Territory</v>
      </c>
      <c r="G947" t="str">
        <f>VLOOKUP($E947,[1]LUTs!$AA$2:$AG$194, 4, FALSE)</f>
        <v>Other protected areas including indigenous uses</v>
      </c>
      <c r="H947" t="str">
        <f>VLOOKUP($E947,[1]LUTs!$AA$2:$AG$194,5,FALSE)</f>
        <v>Nature conservation</v>
      </c>
      <c r="I947" t="str">
        <f>VLOOKUP($E947,[1]LUTs!$AA$2:$AG$194,6,FALSE)</f>
        <v>Non-agriculture</v>
      </c>
      <c r="J947" t="str">
        <f>VLOOKUP($E947,[1]LUTs!$AA$2:$AG$194,7,FALSE)</f>
        <v>Dryland</v>
      </c>
    </row>
    <row r="948" spans="1:10" x14ac:dyDescent="0.3">
      <c r="A948">
        <v>101</v>
      </c>
      <c r="B948">
        <v>6578477</v>
      </c>
      <c r="C948">
        <f t="shared" si="14"/>
        <v>1644619.25</v>
      </c>
      <c r="D948">
        <v>7</v>
      </c>
      <c r="E948">
        <v>130</v>
      </c>
      <c r="F948" t="str">
        <f>VLOOKUP(D948,[1]LUTs!A$2:B$10, 2, FALSE)</f>
        <v>Northern Territory</v>
      </c>
      <c r="G948" t="str">
        <f>VLOOKUP($E948,[1]LUTs!$AA$2:$AG$194, 4, FALSE)</f>
        <v>Minimal use</v>
      </c>
      <c r="H948" t="str">
        <f>VLOOKUP($E948,[1]LUTs!$AA$2:$AG$194,5,FALSE)</f>
        <v>Nature conservation</v>
      </c>
      <c r="I948" t="str">
        <f>VLOOKUP($E948,[1]LUTs!$AA$2:$AG$194,6,FALSE)</f>
        <v>Non-agriculture</v>
      </c>
      <c r="J948" t="str">
        <f>VLOOKUP($E948,[1]LUTs!$AA$2:$AG$194,7,FALSE)</f>
        <v>Dryland</v>
      </c>
    </row>
    <row r="949" spans="1:10" x14ac:dyDescent="0.3">
      <c r="A949">
        <v>107</v>
      </c>
      <c r="B949">
        <v>4701513</v>
      </c>
      <c r="C949">
        <f t="shared" si="14"/>
        <v>1175378.25</v>
      </c>
      <c r="D949">
        <v>7</v>
      </c>
      <c r="E949">
        <v>131</v>
      </c>
      <c r="F949" t="str">
        <f>VLOOKUP(D949,[1]LUTs!A$2:B$10, 2, FALSE)</f>
        <v>Northern Territory</v>
      </c>
      <c r="G949" t="str">
        <f>VLOOKUP($E949,[1]LUTs!$AA$2:$AG$194, 4, FALSE)</f>
        <v>Minimal use</v>
      </c>
      <c r="H949" t="str">
        <f>VLOOKUP($E949,[1]LUTs!$AA$2:$AG$194,5,FALSE)</f>
        <v>Nature conservation</v>
      </c>
      <c r="I949" t="str">
        <f>VLOOKUP($E949,[1]LUTs!$AA$2:$AG$194,6,FALSE)</f>
        <v>Non-agriculture</v>
      </c>
      <c r="J949" t="str">
        <f>VLOOKUP($E949,[1]LUTs!$AA$2:$AG$194,7,FALSE)</f>
        <v>Dryland</v>
      </c>
    </row>
    <row r="950" spans="1:10" x14ac:dyDescent="0.3">
      <c r="A950">
        <v>146</v>
      </c>
      <c r="B950">
        <v>2261606</v>
      </c>
      <c r="C950">
        <f t="shared" si="14"/>
        <v>565401.5</v>
      </c>
      <c r="D950">
        <v>7</v>
      </c>
      <c r="E950">
        <v>132</v>
      </c>
      <c r="F950" t="str">
        <f>VLOOKUP(D950,[1]LUTs!A$2:B$10, 2, FALSE)</f>
        <v>Northern Territory</v>
      </c>
      <c r="G950" t="str">
        <f>VLOOKUP($E950,[1]LUTs!$AA$2:$AG$194, 4, FALSE)</f>
        <v>Minimal use</v>
      </c>
      <c r="H950" t="str">
        <f>VLOOKUP($E950,[1]LUTs!$AA$2:$AG$194,5,FALSE)</f>
        <v>Nature conservation</v>
      </c>
      <c r="I950" t="str">
        <f>VLOOKUP($E950,[1]LUTs!$AA$2:$AG$194,6,FALSE)</f>
        <v>Non-agriculture</v>
      </c>
      <c r="J950" t="str">
        <f>VLOOKUP($E950,[1]LUTs!$AA$2:$AG$194,7,FALSE)</f>
        <v>Dryland</v>
      </c>
    </row>
    <row r="951" spans="1:10" x14ac:dyDescent="0.3">
      <c r="A951">
        <v>73</v>
      </c>
      <c r="B951">
        <v>13615410</v>
      </c>
      <c r="C951">
        <f t="shared" si="14"/>
        <v>3403852.5</v>
      </c>
      <c r="D951">
        <v>7</v>
      </c>
      <c r="E951">
        <v>133</v>
      </c>
      <c r="F951" t="str">
        <f>VLOOKUP(D951,[1]LUTs!A$2:B$10, 2, FALSE)</f>
        <v>Northern Territory</v>
      </c>
      <c r="G951" t="str">
        <f>VLOOKUP($E951,[1]LUTs!$AA$2:$AG$194, 4, FALSE)</f>
        <v>Minimal use</v>
      </c>
      <c r="H951" t="str">
        <f>VLOOKUP($E951,[1]LUTs!$AA$2:$AG$194,5,FALSE)</f>
        <v>Nature conservation</v>
      </c>
      <c r="I951" t="str">
        <f>VLOOKUP($E951,[1]LUTs!$AA$2:$AG$194,6,FALSE)</f>
        <v>Non-agriculture</v>
      </c>
      <c r="J951" t="str">
        <f>VLOOKUP($E951,[1]LUTs!$AA$2:$AG$194,7,FALSE)</f>
        <v>Dryland</v>
      </c>
    </row>
    <row r="952" spans="1:10" x14ac:dyDescent="0.3">
      <c r="A952">
        <v>125</v>
      </c>
      <c r="B952">
        <v>190</v>
      </c>
      <c r="C952">
        <f t="shared" si="14"/>
        <v>47.5</v>
      </c>
      <c r="D952">
        <v>7</v>
      </c>
      <c r="E952">
        <v>134</v>
      </c>
      <c r="F952" t="str">
        <f>VLOOKUP(D952,[1]LUTs!A$2:B$10, 2, FALSE)</f>
        <v>Northern Territory</v>
      </c>
      <c r="G952" t="str">
        <f>VLOOKUP($E952,[1]LUTs!$AA$2:$AG$194, 4, FALSE)</f>
        <v>Minimal use</v>
      </c>
      <c r="H952" t="str">
        <f>VLOOKUP($E952,[1]LUTs!$AA$2:$AG$194,5,FALSE)</f>
        <v>Nature conservation</v>
      </c>
      <c r="I952" t="str">
        <f>VLOOKUP($E952,[1]LUTs!$AA$2:$AG$194,6,FALSE)</f>
        <v>Non-agriculture</v>
      </c>
      <c r="J952" t="str">
        <f>VLOOKUP($E952,[1]LUTs!$AA$2:$AG$194,7,FALSE)</f>
        <v>Dryland</v>
      </c>
    </row>
    <row r="953" spans="1:10" x14ac:dyDescent="0.3">
      <c r="A953">
        <v>85</v>
      </c>
      <c r="B953">
        <v>226717135</v>
      </c>
      <c r="C953">
        <f t="shared" si="14"/>
        <v>56679283.75</v>
      </c>
      <c r="D953">
        <v>7</v>
      </c>
      <c r="E953">
        <v>210</v>
      </c>
      <c r="F953" t="str">
        <f>VLOOKUP(D953,[1]LUTs!A$2:B$10, 2, FALSE)</f>
        <v>Northern Territory</v>
      </c>
      <c r="G953" t="str">
        <f>VLOOKUP($E953,[1]LUTs!$AA$2:$AG$194, 4, FALSE)</f>
        <v>Grazing native vegetation</v>
      </c>
      <c r="H953" t="str">
        <f>VLOOKUP($E953,[1]LUTs!$AA$2:$AG$194,5,FALSE)</f>
        <v>Livestock production</v>
      </c>
      <c r="I953" t="str">
        <f>VLOOKUP($E953,[1]LUTs!$AA$2:$AG$194,6,FALSE)</f>
        <v>Agriculture</v>
      </c>
      <c r="J953" t="str">
        <f>VLOOKUP($E953,[1]LUTs!$AA$2:$AG$194,7,FALSE)</f>
        <v>Dryland</v>
      </c>
    </row>
    <row r="954" spans="1:10" x14ac:dyDescent="0.3">
      <c r="A954">
        <v>78</v>
      </c>
      <c r="B954">
        <v>659</v>
      </c>
      <c r="C954">
        <f t="shared" si="14"/>
        <v>164.75</v>
      </c>
      <c r="D954">
        <v>7</v>
      </c>
      <c r="E954">
        <v>310</v>
      </c>
      <c r="F954" t="str">
        <f>VLOOKUP(D954,[1]LUTs!A$2:B$10, 2, FALSE)</f>
        <v>Northern Territory</v>
      </c>
      <c r="G954" t="str">
        <f>VLOOKUP($E954,[1]LUTs!$AA$2:$AG$194, 4, FALSE)</f>
        <v>Plantation forests (commercial and other)</v>
      </c>
      <c r="H954" t="str">
        <f>VLOOKUP($E954,[1]LUTs!$AA$2:$AG$194,5,FALSE)</f>
        <v>Forests and plantations</v>
      </c>
      <c r="I954" t="str">
        <f>VLOOKUP($E954,[1]LUTs!$AA$2:$AG$194,6,FALSE)</f>
        <v>Non-agriculture</v>
      </c>
      <c r="J954" t="str">
        <f>VLOOKUP($E954,[1]LUTs!$AA$2:$AG$194,7,FALSE)</f>
        <v>Dryland</v>
      </c>
    </row>
    <row r="955" spans="1:10" x14ac:dyDescent="0.3">
      <c r="A955">
        <v>52</v>
      </c>
      <c r="B955">
        <v>187851</v>
      </c>
      <c r="C955">
        <f t="shared" si="14"/>
        <v>46962.75</v>
      </c>
      <c r="D955">
        <v>7</v>
      </c>
      <c r="E955">
        <v>311</v>
      </c>
      <c r="F955" t="str">
        <f>VLOOKUP(D955,[1]LUTs!A$2:B$10, 2, FALSE)</f>
        <v>Northern Territory</v>
      </c>
      <c r="G955" t="str">
        <f>VLOOKUP($E955,[1]LUTs!$AA$2:$AG$194, 4, FALSE)</f>
        <v>Plantation forests (commercial and other)</v>
      </c>
      <c r="H955" t="str">
        <f>VLOOKUP($E955,[1]LUTs!$AA$2:$AG$194,5,FALSE)</f>
        <v>Forests and plantations</v>
      </c>
      <c r="I955" t="str">
        <f>VLOOKUP($E955,[1]LUTs!$AA$2:$AG$194,6,FALSE)</f>
        <v>Non-agriculture</v>
      </c>
      <c r="J955" t="str">
        <f>VLOOKUP($E955,[1]LUTs!$AA$2:$AG$194,7,FALSE)</f>
        <v>Dryland</v>
      </c>
    </row>
    <row r="956" spans="1:10" x14ac:dyDescent="0.3">
      <c r="A956">
        <v>64</v>
      </c>
      <c r="B956">
        <v>4837</v>
      </c>
      <c r="C956">
        <f t="shared" si="14"/>
        <v>1209.25</v>
      </c>
      <c r="D956">
        <v>7</v>
      </c>
      <c r="E956">
        <v>312</v>
      </c>
      <c r="F956" t="str">
        <f>VLOOKUP(D956,[1]LUTs!A$2:B$10, 2, FALSE)</f>
        <v>Northern Territory</v>
      </c>
      <c r="G956" t="str">
        <f>VLOOKUP($E956,[1]LUTs!$AA$2:$AG$194, 4, FALSE)</f>
        <v>Plantation forests (commercial and other)</v>
      </c>
      <c r="H956" t="str">
        <f>VLOOKUP($E956,[1]LUTs!$AA$2:$AG$194,5,FALSE)</f>
        <v>Forests and plantations</v>
      </c>
      <c r="I956" t="str">
        <f>VLOOKUP($E956,[1]LUTs!$AA$2:$AG$194,6,FALSE)</f>
        <v>Non-agriculture</v>
      </c>
      <c r="J956" t="str">
        <f>VLOOKUP($E956,[1]LUTs!$AA$2:$AG$194,7,FALSE)</f>
        <v>Dryland</v>
      </c>
    </row>
    <row r="957" spans="1:10" x14ac:dyDescent="0.3">
      <c r="A957">
        <v>114</v>
      </c>
      <c r="B957">
        <v>24698</v>
      </c>
      <c r="C957">
        <f t="shared" si="14"/>
        <v>6174.5</v>
      </c>
      <c r="D957">
        <v>7</v>
      </c>
      <c r="E957">
        <v>320</v>
      </c>
      <c r="F957" t="str">
        <f>VLOOKUP(D957,[1]LUTs!A$2:B$10, 2, FALSE)</f>
        <v>Northern Territory</v>
      </c>
      <c r="G957" t="str">
        <f>VLOOKUP($E957,[1]LUTs!$AA$2:$AG$194, 4, FALSE)</f>
        <v>Grazing modified pastures</v>
      </c>
      <c r="H957" t="str">
        <f>VLOOKUP($E957,[1]LUTs!$AA$2:$AG$194,5,FALSE)</f>
        <v>Livestock production</v>
      </c>
      <c r="I957" t="str">
        <f>VLOOKUP($E957,[1]LUTs!$AA$2:$AG$194,6,FALSE)</f>
        <v>Agriculture</v>
      </c>
      <c r="J957" t="str">
        <f>VLOOKUP($E957,[1]LUTs!$AA$2:$AG$194,7,FALSE)</f>
        <v>Dryland</v>
      </c>
    </row>
    <row r="958" spans="1:10" x14ac:dyDescent="0.3">
      <c r="A958">
        <v>86</v>
      </c>
      <c r="B958">
        <v>153480</v>
      </c>
      <c r="C958">
        <f t="shared" si="14"/>
        <v>38370</v>
      </c>
      <c r="D958">
        <v>7</v>
      </c>
      <c r="E958">
        <v>321</v>
      </c>
      <c r="F958" t="str">
        <f>VLOOKUP(D958,[1]LUTs!A$2:B$10, 2, FALSE)</f>
        <v>Northern Territory</v>
      </c>
      <c r="G958" t="str">
        <f>VLOOKUP($E958,[1]LUTs!$AA$2:$AG$194, 4, FALSE)</f>
        <v>Grazing modified pastures</v>
      </c>
      <c r="H958" t="str">
        <f>VLOOKUP($E958,[1]LUTs!$AA$2:$AG$194,5,FALSE)</f>
        <v>Livestock production</v>
      </c>
      <c r="I958" t="str">
        <f>VLOOKUP($E958,[1]LUTs!$AA$2:$AG$194,6,FALSE)</f>
        <v>Agriculture</v>
      </c>
      <c r="J958" t="str">
        <f>VLOOKUP($E958,[1]LUTs!$AA$2:$AG$194,7,FALSE)</f>
        <v>Dryland</v>
      </c>
    </row>
    <row r="959" spans="1:10" x14ac:dyDescent="0.3">
      <c r="A959">
        <v>200</v>
      </c>
      <c r="B959">
        <v>170</v>
      </c>
      <c r="C959">
        <f t="shared" si="14"/>
        <v>42.5</v>
      </c>
      <c r="D959">
        <v>7</v>
      </c>
      <c r="E959">
        <v>323</v>
      </c>
      <c r="F959" t="str">
        <f>VLOOKUP(D959,[1]LUTs!A$2:B$10, 2, FALSE)</f>
        <v>Northern Territory</v>
      </c>
      <c r="G959" t="str">
        <f>VLOOKUP($E959,[1]LUTs!$AA$2:$AG$194, 4, FALSE)</f>
        <v>Grazing modified pastures</v>
      </c>
      <c r="H959" t="str">
        <f>VLOOKUP($E959,[1]LUTs!$AA$2:$AG$194,5,FALSE)</f>
        <v>Livestock production</v>
      </c>
      <c r="I959" t="str">
        <f>VLOOKUP($E959,[1]LUTs!$AA$2:$AG$194,6,FALSE)</f>
        <v>Agriculture</v>
      </c>
      <c r="J959" t="str">
        <f>VLOOKUP($E959,[1]LUTs!$AA$2:$AG$194,7,FALSE)</f>
        <v>Dryland</v>
      </c>
    </row>
    <row r="960" spans="1:10" x14ac:dyDescent="0.3">
      <c r="A960">
        <v>169</v>
      </c>
      <c r="B960">
        <v>1697</v>
      </c>
      <c r="C960">
        <f t="shared" si="14"/>
        <v>424.25</v>
      </c>
      <c r="D960">
        <v>7</v>
      </c>
      <c r="E960">
        <v>324</v>
      </c>
      <c r="F960" t="str">
        <f>VLOOKUP(D960,[1]LUTs!A$2:B$10, 2, FALSE)</f>
        <v>Northern Territory</v>
      </c>
      <c r="G960" t="str">
        <f>VLOOKUP($E960,[1]LUTs!$AA$2:$AG$194, 4, FALSE)</f>
        <v>Grazing modified pastures</v>
      </c>
      <c r="H960" t="str">
        <f>VLOOKUP($E960,[1]LUTs!$AA$2:$AG$194,5,FALSE)</f>
        <v>Livestock production</v>
      </c>
      <c r="I960" t="str">
        <f>VLOOKUP($E960,[1]LUTs!$AA$2:$AG$194,6,FALSE)</f>
        <v>Agriculture</v>
      </c>
      <c r="J960" t="str">
        <f>VLOOKUP($E960,[1]LUTs!$AA$2:$AG$194,7,FALSE)</f>
        <v>Dryland</v>
      </c>
    </row>
    <row r="961" spans="1:10" x14ac:dyDescent="0.3">
      <c r="A961">
        <v>124</v>
      </c>
      <c r="B961">
        <v>296403</v>
      </c>
      <c r="C961">
        <f t="shared" si="14"/>
        <v>74100.75</v>
      </c>
      <c r="D961">
        <v>7</v>
      </c>
      <c r="E961">
        <v>325</v>
      </c>
      <c r="F961" t="str">
        <f>VLOOKUP(D961,[1]LUTs!A$2:B$10, 2, FALSE)</f>
        <v>Northern Territory</v>
      </c>
      <c r="G961" t="str">
        <f>VLOOKUP($E961,[1]LUTs!$AA$2:$AG$194, 4, FALSE)</f>
        <v>Grazing modified pastures</v>
      </c>
      <c r="H961" t="str">
        <f>VLOOKUP($E961,[1]LUTs!$AA$2:$AG$194,5,FALSE)</f>
        <v>Livestock production</v>
      </c>
      <c r="I961" t="str">
        <f>VLOOKUP($E961,[1]LUTs!$AA$2:$AG$194,6,FALSE)</f>
        <v>Agriculture</v>
      </c>
      <c r="J961" t="str">
        <f>VLOOKUP($E961,[1]LUTs!$AA$2:$AG$194,7,FALSE)</f>
        <v>Dryland</v>
      </c>
    </row>
    <row r="962" spans="1:10" x14ac:dyDescent="0.3">
      <c r="A962">
        <v>199</v>
      </c>
      <c r="B962">
        <v>16</v>
      </c>
      <c r="C962">
        <f t="shared" ref="C962:C1025" si="15">B962/4</f>
        <v>4</v>
      </c>
      <c r="D962">
        <v>7</v>
      </c>
      <c r="E962">
        <v>330</v>
      </c>
      <c r="F962" t="str">
        <f>VLOOKUP(D962,[1]LUTs!A$2:B$10, 2, FALSE)</f>
        <v>Northern Territory</v>
      </c>
      <c r="G962" t="str">
        <f>VLOOKUP($E962,[1]LUTs!$AA$2:$AG$194, 4, FALSE)</f>
        <v>Dryland cropping</v>
      </c>
      <c r="H962" t="str">
        <f>VLOOKUP($E962,[1]LUTs!$AA$2:$AG$194,5,FALSE)</f>
        <v>Cropping</v>
      </c>
      <c r="I962" t="str">
        <f>VLOOKUP($E962,[1]LUTs!$AA$2:$AG$194,6,FALSE)</f>
        <v>Agriculture</v>
      </c>
      <c r="J962" t="str">
        <f>VLOOKUP($E962,[1]LUTs!$AA$2:$AG$194,7,FALSE)</f>
        <v>Dryland</v>
      </c>
    </row>
    <row r="963" spans="1:10" x14ac:dyDescent="0.3">
      <c r="A963">
        <v>144</v>
      </c>
      <c r="B963">
        <v>184</v>
      </c>
      <c r="C963">
        <f t="shared" si="15"/>
        <v>46</v>
      </c>
      <c r="D963">
        <v>7</v>
      </c>
      <c r="E963">
        <v>331</v>
      </c>
      <c r="F963" t="str">
        <f>VLOOKUP(D963,[1]LUTs!A$2:B$10, 2, FALSE)</f>
        <v>Northern Territory</v>
      </c>
      <c r="G963" t="str">
        <f>VLOOKUP($E963,[1]LUTs!$AA$2:$AG$194, 4, FALSE)</f>
        <v>Dryland cropping</v>
      </c>
      <c r="H963" t="str">
        <f>VLOOKUP($E963,[1]LUTs!$AA$2:$AG$194,5,FALSE)</f>
        <v>Cropping</v>
      </c>
      <c r="I963" t="str">
        <f>VLOOKUP($E963,[1]LUTs!$AA$2:$AG$194,6,FALSE)</f>
        <v>Agriculture</v>
      </c>
      <c r="J963" t="str">
        <f>VLOOKUP($E963,[1]LUTs!$AA$2:$AG$194,7,FALSE)</f>
        <v>Dryland</v>
      </c>
    </row>
    <row r="964" spans="1:10" x14ac:dyDescent="0.3">
      <c r="A964">
        <v>89</v>
      </c>
      <c r="B964">
        <v>87823</v>
      </c>
      <c r="C964">
        <f t="shared" si="15"/>
        <v>21955.75</v>
      </c>
      <c r="D964">
        <v>7</v>
      </c>
      <c r="E964">
        <v>333</v>
      </c>
      <c r="F964" t="str">
        <f>VLOOKUP(D964,[1]LUTs!A$2:B$10, 2, FALSE)</f>
        <v>Northern Territory</v>
      </c>
      <c r="G964" t="str">
        <f>VLOOKUP($E964,[1]LUTs!$AA$2:$AG$194, 4, FALSE)</f>
        <v>Dryland cropping</v>
      </c>
      <c r="H964" t="str">
        <f>VLOOKUP($E964,[1]LUTs!$AA$2:$AG$194,5,FALSE)</f>
        <v>Cropping</v>
      </c>
      <c r="I964" t="str">
        <f>VLOOKUP($E964,[1]LUTs!$AA$2:$AG$194,6,FALSE)</f>
        <v>Agriculture</v>
      </c>
      <c r="J964" t="str">
        <f>VLOOKUP($E964,[1]LUTs!$AA$2:$AG$194,7,FALSE)</f>
        <v>Dryland</v>
      </c>
    </row>
    <row r="965" spans="1:10" x14ac:dyDescent="0.3">
      <c r="A965">
        <v>157</v>
      </c>
      <c r="B965">
        <v>50</v>
      </c>
      <c r="C965">
        <f t="shared" si="15"/>
        <v>12.5</v>
      </c>
      <c r="D965">
        <v>7</v>
      </c>
      <c r="E965">
        <v>340</v>
      </c>
      <c r="F965" t="str">
        <f>VLOOKUP(D965,[1]LUTs!A$2:B$10, 2, FALSE)</f>
        <v>Northern Territory</v>
      </c>
      <c r="G965" t="str">
        <f>VLOOKUP($E965,[1]LUTs!$AA$2:$AG$194, 4, FALSE)</f>
        <v>Dryland horticulture</v>
      </c>
      <c r="H965" t="str">
        <f>VLOOKUP($E965,[1]LUTs!$AA$2:$AG$194,5,FALSE)</f>
        <v>Horticulture</v>
      </c>
      <c r="I965" t="str">
        <f>VLOOKUP($E965,[1]LUTs!$AA$2:$AG$194,6,FALSE)</f>
        <v>Agriculture</v>
      </c>
      <c r="J965" t="str">
        <f>VLOOKUP($E965,[1]LUTs!$AA$2:$AG$194,7,FALSE)</f>
        <v>Dryland</v>
      </c>
    </row>
    <row r="966" spans="1:10" x14ac:dyDescent="0.3">
      <c r="A966">
        <v>156</v>
      </c>
      <c r="B966">
        <v>147</v>
      </c>
      <c r="C966">
        <f t="shared" si="15"/>
        <v>36.75</v>
      </c>
      <c r="D966">
        <v>7</v>
      </c>
      <c r="E966">
        <v>350</v>
      </c>
      <c r="F966" t="str">
        <f>VLOOKUP(D966,[1]LUTs!A$2:B$10, 2, FALSE)</f>
        <v>Northern Territory</v>
      </c>
      <c r="G966" t="str">
        <f>VLOOKUP($E966,[1]LUTs!$AA$2:$AG$194, 4, FALSE)</f>
        <v>Dryland horticulture</v>
      </c>
      <c r="H966" t="str">
        <f>VLOOKUP($E966,[1]LUTs!$AA$2:$AG$194,5,FALSE)</f>
        <v>Horticulture</v>
      </c>
      <c r="I966" t="str">
        <f>VLOOKUP($E966,[1]LUTs!$AA$2:$AG$194,6,FALSE)</f>
        <v>Agriculture</v>
      </c>
      <c r="J966" t="str">
        <f>VLOOKUP($E966,[1]LUTs!$AA$2:$AG$194,7,FALSE)</f>
        <v>Dryland</v>
      </c>
    </row>
    <row r="967" spans="1:10" x14ac:dyDescent="0.3">
      <c r="A967">
        <v>136</v>
      </c>
      <c r="B967">
        <v>704</v>
      </c>
      <c r="C967">
        <f t="shared" si="15"/>
        <v>176</v>
      </c>
      <c r="D967">
        <v>7</v>
      </c>
      <c r="E967">
        <v>360</v>
      </c>
      <c r="F967" t="str">
        <f>VLOOKUP(D967,[1]LUTs!A$2:B$10, 2, FALSE)</f>
        <v>Northern Territory</v>
      </c>
      <c r="G967" t="str">
        <f>VLOOKUP($E967,[1]LUTs!$AA$2:$AG$194, 4, FALSE)</f>
        <v>Land in transition</v>
      </c>
      <c r="H967" t="str">
        <f>VLOOKUP($E967,[1]LUTs!$AA$2:$AG$194,5,FALSE)</f>
        <v>Livestock production</v>
      </c>
      <c r="I967" t="str">
        <f>VLOOKUP($E967,[1]LUTs!$AA$2:$AG$194,6,FALSE)</f>
        <v>Agriculture</v>
      </c>
      <c r="J967" t="str">
        <f>VLOOKUP($E967,[1]LUTs!$AA$2:$AG$194,7,FALSE)</f>
        <v>Dryland</v>
      </c>
    </row>
    <row r="968" spans="1:10" x14ac:dyDescent="0.3">
      <c r="A968">
        <v>84</v>
      </c>
      <c r="B968">
        <v>1472</v>
      </c>
      <c r="C968">
        <f t="shared" si="15"/>
        <v>368</v>
      </c>
      <c r="D968">
        <v>7</v>
      </c>
      <c r="E968">
        <v>361</v>
      </c>
      <c r="F968" t="str">
        <f>VLOOKUP(D968,[1]LUTs!A$2:B$10, 2, FALSE)</f>
        <v>Northern Territory</v>
      </c>
      <c r="G968" t="str">
        <f>VLOOKUP($E968,[1]LUTs!$AA$2:$AG$194, 4, FALSE)</f>
        <v>Land in transition</v>
      </c>
      <c r="H968" t="str">
        <f>VLOOKUP($E968,[1]LUTs!$AA$2:$AG$194,5,FALSE)</f>
        <v>Livestock production</v>
      </c>
      <c r="I968" t="str">
        <f>VLOOKUP($E968,[1]LUTs!$AA$2:$AG$194,6,FALSE)</f>
        <v>Agriculture</v>
      </c>
      <c r="J968" t="str">
        <f>VLOOKUP($E968,[1]LUTs!$AA$2:$AG$194,7,FALSE)</f>
        <v>Dryland</v>
      </c>
    </row>
    <row r="969" spans="1:10" x14ac:dyDescent="0.3">
      <c r="A969">
        <v>147</v>
      </c>
      <c r="B969">
        <v>246</v>
      </c>
      <c r="C969">
        <f t="shared" si="15"/>
        <v>61.5</v>
      </c>
      <c r="D969">
        <v>7</v>
      </c>
      <c r="E969">
        <v>362</v>
      </c>
      <c r="F969" t="str">
        <f>VLOOKUP(D969,[1]LUTs!A$2:B$10, 2, FALSE)</f>
        <v>Northern Territory</v>
      </c>
      <c r="G969" t="str">
        <f>VLOOKUP($E969,[1]LUTs!$AA$2:$AG$194, 4, FALSE)</f>
        <v>Land in transition</v>
      </c>
      <c r="H969" t="str">
        <f>VLOOKUP($E969,[1]LUTs!$AA$2:$AG$194,5,FALSE)</f>
        <v>Livestock production</v>
      </c>
      <c r="I969" t="str">
        <f>VLOOKUP($E969,[1]LUTs!$AA$2:$AG$194,6,FALSE)</f>
        <v>Agriculture</v>
      </c>
      <c r="J969" t="str">
        <f>VLOOKUP($E969,[1]LUTs!$AA$2:$AG$194,7,FALSE)</f>
        <v>Dryland</v>
      </c>
    </row>
    <row r="970" spans="1:10" x14ac:dyDescent="0.3">
      <c r="A970">
        <v>159</v>
      </c>
      <c r="B970">
        <v>1469</v>
      </c>
      <c r="C970">
        <f t="shared" si="15"/>
        <v>367.25</v>
      </c>
      <c r="D970">
        <v>7</v>
      </c>
      <c r="E970">
        <v>363</v>
      </c>
      <c r="F970" t="str">
        <f>VLOOKUP(D970,[1]LUTs!A$2:B$10, 2, FALSE)</f>
        <v>Northern Territory</v>
      </c>
      <c r="G970" t="str">
        <f>VLOOKUP($E970,[1]LUTs!$AA$2:$AG$194, 4, FALSE)</f>
        <v>Land in transition</v>
      </c>
      <c r="H970" t="str">
        <f>VLOOKUP($E970,[1]LUTs!$AA$2:$AG$194,5,FALSE)</f>
        <v>Livestock production</v>
      </c>
      <c r="I970" t="str">
        <f>VLOOKUP($E970,[1]LUTs!$AA$2:$AG$194,6,FALSE)</f>
        <v>Agriculture</v>
      </c>
      <c r="J970" t="str">
        <f>VLOOKUP($E970,[1]LUTs!$AA$2:$AG$194,7,FALSE)</f>
        <v>Dryland</v>
      </c>
    </row>
    <row r="971" spans="1:10" x14ac:dyDescent="0.3">
      <c r="A971">
        <v>54</v>
      </c>
      <c r="B971">
        <v>26572</v>
      </c>
      <c r="C971">
        <f t="shared" si="15"/>
        <v>6643</v>
      </c>
      <c r="D971">
        <v>7</v>
      </c>
      <c r="E971">
        <v>364</v>
      </c>
      <c r="F971" t="str">
        <f>VLOOKUP(D971,[1]LUTs!A$2:B$10, 2, FALSE)</f>
        <v>Northern Territory</v>
      </c>
      <c r="G971" t="str">
        <f>VLOOKUP($E971,[1]LUTs!$AA$2:$AG$194, 4, FALSE)</f>
        <v>Land in transition</v>
      </c>
      <c r="H971" t="str">
        <f>VLOOKUP($E971,[1]LUTs!$AA$2:$AG$194,5,FALSE)</f>
        <v>Livestock production</v>
      </c>
      <c r="I971" t="str">
        <f>VLOOKUP($E971,[1]LUTs!$AA$2:$AG$194,6,FALSE)</f>
        <v>Agriculture</v>
      </c>
      <c r="J971" t="str">
        <f>VLOOKUP($E971,[1]LUTs!$AA$2:$AG$194,7,FALSE)</f>
        <v>Dryland</v>
      </c>
    </row>
    <row r="972" spans="1:10" x14ac:dyDescent="0.3">
      <c r="A972">
        <v>137</v>
      </c>
      <c r="B972">
        <v>112</v>
      </c>
      <c r="C972">
        <f t="shared" si="15"/>
        <v>28</v>
      </c>
      <c r="D972">
        <v>7</v>
      </c>
      <c r="E972">
        <v>365</v>
      </c>
      <c r="F972" t="str">
        <f>VLOOKUP(D972,[1]LUTs!A$2:B$10, 2, FALSE)</f>
        <v>Northern Territory</v>
      </c>
      <c r="G972" t="str">
        <f>VLOOKUP($E972,[1]LUTs!$AA$2:$AG$194, 4, FALSE)</f>
        <v>Land in transition</v>
      </c>
      <c r="H972" t="str">
        <f>VLOOKUP($E972,[1]LUTs!$AA$2:$AG$194,5,FALSE)</f>
        <v>Livestock production</v>
      </c>
      <c r="I972" t="str">
        <f>VLOOKUP($E972,[1]LUTs!$AA$2:$AG$194,6,FALSE)</f>
        <v>Agriculture</v>
      </c>
      <c r="J972" t="str">
        <f>VLOOKUP($E972,[1]LUTs!$AA$2:$AG$194,7,FALSE)</f>
        <v>Dryland</v>
      </c>
    </row>
    <row r="973" spans="1:10" x14ac:dyDescent="0.3">
      <c r="A973">
        <v>366</v>
      </c>
      <c r="B973">
        <v>47</v>
      </c>
      <c r="C973">
        <f t="shared" si="15"/>
        <v>11.75</v>
      </c>
      <c r="D973">
        <v>7</v>
      </c>
      <c r="E973">
        <v>410</v>
      </c>
      <c r="F973" t="str">
        <f>VLOOKUP(D973,[1]LUTs!A$2:B$10, 2, FALSE)</f>
        <v>Northern Territory</v>
      </c>
      <c r="G973" t="str">
        <f>VLOOKUP($E973,[1]LUTs!$AA$2:$AG$194, 4, FALSE)</f>
        <v>Plantation forests (commercial and other)</v>
      </c>
      <c r="H973" t="str">
        <f>VLOOKUP($E973,[1]LUTs!$AA$2:$AG$194,5,FALSE)</f>
        <v>Forests and plantations</v>
      </c>
      <c r="I973" t="str">
        <f>VLOOKUP($E973,[1]LUTs!$AA$2:$AG$194,6,FALSE)</f>
        <v>Non-agriculture</v>
      </c>
      <c r="J973" t="str">
        <f>VLOOKUP($E973,[1]LUTs!$AA$2:$AG$194,7,FALSE)</f>
        <v>Irrigated</v>
      </c>
    </row>
    <row r="974" spans="1:10" x14ac:dyDescent="0.3">
      <c r="A974">
        <v>205</v>
      </c>
      <c r="B974">
        <v>23</v>
      </c>
      <c r="C974">
        <f t="shared" si="15"/>
        <v>5.75</v>
      </c>
      <c r="D974">
        <v>7</v>
      </c>
      <c r="E974">
        <v>411</v>
      </c>
      <c r="F974" t="str">
        <f>VLOOKUP(D974,[1]LUTs!A$2:B$10, 2, FALSE)</f>
        <v>Northern Territory</v>
      </c>
      <c r="G974" t="str">
        <f>VLOOKUP($E974,[1]LUTs!$AA$2:$AG$194, 4, FALSE)</f>
        <v>Plantation forests (commercial and other)</v>
      </c>
      <c r="H974" t="str">
        <f>VLOOKUP($E974,[1]LUTs!$AA$2:$AG$194,5,FALSE)</f>
        <v>Forests and plantations</v>
      </c>
      <c r="I974" t="str">
        <f>VLOOKUP($E974,[1]LUTs!$AA$2:$AG$194,6,FALSE)</f>
        <v>Non-agriculture</v>
      </c>
      <c r="J974" t="str">
        <f>VLOOKUP($E974,[1]LUTs!$AA$2:$AG$194,7,FALSE)</f>
        <v>Irrigated</v>
      </c>
    </row>
    <row r="975" spans="1:10" x14ac:dyDescent="0.3">
      <c r="A975">
        <v>178</v>
      </c>
      <c r="B975">
        <v>23944</v>
      </c>
      <c r="C975">
        <f t="shared" si="15"/>
        <v>5986</v>
      </c>
      <c r="D975">
        <v>7</v>
      </c>
      <c r="E975">
        <v>413</v>
      </c>
      <c r="F975" t="str">
        <f>VLOOKUP(D975,[1]LUTs!A$2:B$10, 2, FALSE)</f>
        <v>Northern Territory</v>
      </c>
      <c r="G975" t="str">
        <f>VLOOKUP($E975,[1]LUTs!$AA$2:$AG$194, 4, FALSE)</f>
        <v>Plantation forests (commercial and other)</v>
      </c>
      <c r="H975" t="str">
        <f>VLOOKUP($E975,[1]LUTs!$AA$2:$AG$194,5,FALSE)</f>
        <v>Forests and plantations</v>
      </c>
      <c r="I975" t="str">
        <f>VLOOKUP($E975,[1]LUTs!$AA$2:$AG$194,6,FALSE)</f>
        <v>Non-agriculture</v>
      </c>
      <c r="J975" t="str">
        <f>VLOOKUP($E975,[1]LUTs!$AA$2:$AG$194,7,FALSE)</f>
        <v>Irrigated</v>
      </c>
    </row>
    <row r="976" spans="1:10" x14ac:dyDescent="0.3">
      <c r="A976">
        <v>171</v>
      </c>
      <c r="B976">
        <v>125</v>
      </c>
      <c r="C976">
        <f t="shared" si="15"/>
        <v>31.25</v>
      </c>
      <c r="D976">
        <v>7</v>
      </c>
      <c r="E976">
        <v>421</v>
      </c>
      <c r="F976" t="str">
        <f>VLOOKUP(D976,[1]LUTs!A$2:B$10, 2, FALSE)</f>
        <v>Northern Territory</v>
      </c>
      <c r="G976" t="str">
        <f>VLOOKUP($E976,[1]LUTs!$AA$2:$AG$194, 4, FALSE)</f>
        <v xml:space="preserve">Irrigated pastures </v>
      </c>
      <c r="H976" t="str">
        <f>VLOOKUP($E976,[1]LUTs!$AA$2:$AG$194,5,FALSE)</f>
        <v>Livestock production</v>
      </c>
      <c r="I976" t="str">
        <f>VLOOKUP($E976,[1]LUTs!$AA$2:$AG$194,6,FALSE)</f>
        <v>Agriculture</v>
      </c>
      <c r="J976" t="str">
        <f>VLOOKUP($E976,[1]LUTs!$AA$2:$AG$194,7,FALSE)</f>
        <v>Irrigated</v>
      </c>
    </row>
    <row r="977" spans="1:10" x14ac:dyDescent="0.3">
      <c r="A977">
        <v>203</v>
      </c>
      <c r="B977">
        <v>126</v>
      </c>
      <c r="C977">
        <f t="shared" si="15"/>
        <v>31.5</v>
      </c>
      <c r="D977">
        <v>7</v>
      </c>
      <c r="E977">
        <v>422</v>
      </c>
      <c r="F977" t="str">
        <f>VLOOKUP(D977,[1]LUTs!A$2:B$10, 2, FALSE)</f>
        <v>Northern Territory</v>
      </c>
      <c r="G977" t="str">
        <f>VLOOKUP($E977,[1]LUTs!$AA$2:$AG$194, 4, FALSE)</f>
        <v xml:space="preserve">Irrigated pastures </v>
      </c>
      <c r="H977" t="str">
        <f>VLOOKUP($E977,[1]LUTs!$AA$2:$AG$194,5,FALSE)</f>
        <v>Livestock production</v>
      </c>
      <c r="I977" t="str">
        <f>VLOOKUP($E977,[1]LUTs!$AA$2:$AG$194,6,FALSE)</f>
        <v>Agriculture</v>
      </c>
      <c r="J977" t="str">
        <f>VLOOKUP($E977,[1]LUTs!$AA$2:$AG$194,7,FALSE)</f>
        <v>Irrigated</v>
      </c>
    </row>
    <row r="978" spans="1:10" x14ac:dyDescent="0.3">
      <c r="A978">
        <v>201</v>
      </c>
      <c r="B978">
        <v>324</v>
      </c>
      <c r="C978">
        <f t="shared" si="15"/>
        <v>81</v>
      </c>
      <c r="D978">
        <v>7</v>
      </c>
      <c r="E978">
        <v>423</v>
      </c>
      <c r="F978" t="str">
        <f>VLOOKUP(D978,[1]LUTs!A$2:B$10, 2, FALSE)</f>
        <v>Northern Territory</v>
      </c>
      <c r="G978" t="str">
        <f>VLOOKUP($E978,[1]LUTs!$AA$2:$AG$194, 4, FALSE)</f>
        <v xml:space="preserve">Irrigated pastures </v>
      </c>
      <c r="H978" t="str">
        <f>VLOOKUP($E978,[1]LUTs!$AA$2:$AG$194,5,FALSE)</f>
        <v>Livestock production</v>
      </c>
      <c r="I978" t="str">
        <f>VLOOKUP($E978,[1]LUTs!$AA$2:$AG$194,6,FALSE)</f>
        <v>Agriculture</v>
      </c>
      <c r="J978" t="str">
        <f>VLOOKUP($E978,[1]LUTs!$AA$2:$AG$194,7,FALSE)</f>
        <v>Irrigated</v>
      </c>
    </row>
    <row r="979" spans="1:10" x14ac:dyDescent="0.3">
      <c r="A979">
        <v>170</v>
      </c>
      <c r="B979">
        <v>1920</v>
      </c>
      <c r="C979">
        <f t="shared" si="15"/>
        <v>480</v>
      </c>
      <c r="D979">
        <v>7</v>
      </c>
      <c r="E979">
        <v>424</v>
      </c>
      <c r="F979" t="str">
        <f>VLOOKUP(D979,[1]LUTs!A$2:B$10, 2, FALSE)</f>
        <v>Northern Territory</v>
      </c>
      <c r="G979" t="str">
        <f>VLOOKUP($E979,[1]LUTs!$AA$2:$AG$194, 4, FALSE)</f>
        <v xml:space="preserve">Irrigated pastures </v>
      </c>
      <c r="H979" t="str">
        <f>VLOOKUP($E979,[1]LUTs!$AA$2:$AG$194,5,FALSE)</f>
        <v>Livestock production</v>
      </c>
      <c r="I979" t="str">
        <f>VLOOKUP($E979,[1]LUTs!$AA$2:$AG$194,6,FALSE)</f>
        <v>Agriculture</v>
      </c>
      <c r="J979" t="str">
        <f>VLOOKUP($E979,[1]LUTs!$AA$2:$AG$194,7,FALSE)</f>
        <v>Irrigated</v>
      </c>
    </row>
    <row r="980" spans="1:10" x14ac:dyDescent="0.3">
      <c r="A980">
        <v>142</v>
      </c>
      <c r="B980">
        <v>546</v>
      </c>
      <c r="C980">
        <f t="shared" si="15"/>
        <v>136.5</v>
      </c>
      <c r="D980">
        <v>7</v>
      </c>
      <c r="E980">
        <v>430</v>
      </c>
      <c r="F980" t="str">
        <f>VLOOKUP(D980,[1]LUTs!A$2:B$10, 2, FALSE)</f>
        <v>Northern Territory</v>
      </c>
      <c r="G980" t="str">
        <f>VLOOKUP($E980,[1]LUTs!$AA$2:$AG$194, 4, FALSE)</f>
        <v>Irrigated cropping</v>
      </c>
      <c r="H980" t="str">
        <f>VLOOKUP($E980,[1]LUTs!$AA$2:$AG$194,5,FALSE)</f>
        <v>Cropping</v>
      </c>
      <c r="I980" t="str">
        <f>VLOOKUP($E980,[1]LUTs!$AA$2:$AG$194,6,FALSE)</f>
        <v>Agriculture</v>
      </c>
      <c r="J980" t="str">
        <f>VLOOKUP($E980,[1]LUTs!$AA$2:$AG$194,7,FALSE)</f>
        <v>Irrigated</v>
      </c>
    </row>
    <row r="981" spans="1:10" x14ac:dyDescent="0.3">
      <c r="A981">
        <v>172</v>
      </c>
      <c r="B981">
        <v>116</v>
      </c>
      <c r="C981">
        <f t="shared" si="15"/>
        <v>29</v>
      </c>
      <c r="D981">
        <v>7</v>
      </c>
      <c r="E981">
        <v>431</v>
      </c>
      <c r="F981" t="str">
        <f>VLOOKUP(D981,[1]LUTs!A$2:B$10, 2, FALSE)</f>
        <v>Northern Territory</v>
      </c>
      <c r="G981" t="str">
        <f>VLOOKUP($E981,[1]LUTs!$AA$2:$AG$194, 4, FALSE)</f>
        <v>Irrigated cropping</v>
      </c>
      <c r="H981" t="str">
        <f>VLOOKUP($E981,[1]LUTs!$AA$2:$AG$194,5,FALSE)</f>
        <v>Cropping</v>
      </c>
      <c r="I981" t="str">
        <f>VLOOKUP($E981,[1]LUTs!$AA$2:$AG$194,6,FALSE)</f>
        <v>Agriculture</v>
      </c>
      <c r="J981" t="str">
        <f>VLOOKUP($E981,[1]LUTs!$AA$2:$AG$194,7,FALSE)</f>
        <v>Irrigated</v>
      </c>
    </row>
    <row r="982" spans="1:10" x14ac:dyDescent="0.3">
      <c r="A982">
        <v>143</v>
      </c>
      <c r="B982">
        <v>3209</v>
      </c>
      <c r="C982">
        <f t="shared" si="15"/>
        <v>802.25</v>
      </c>
      <c r="D982">
        <v>7</v>
      </c>
      <c r="E982">
        <v>433</v>
      </c>
      <c r="F982" t="str">
        <f>VLOOKUP(D982,[1]LUTs!A$2:B$10, 2, FALSE)</f>
        <v>Northern Territory</v>
      </c>
      <c r="G982" t="str">
        <f>VLOOKUP($E982,[1]LUTs!$AA$2:$AG$194, 4, FALSE)</f>
        <v>Irrigated cropping</v>
      </c>
      <c r="H982" t="str">
        <f>VLOOKUP($E982,[1]LUTs!$AA$2:$AG$194,5,FALSE)</f>
        <v>Cropping</v>
      </c>
      <c r="I982" t="str">
        <f>VLOOKUP($E982,[1]LUTs!$AA$2:$AG$194,6,FALSE)</f>
        <v>Agriculture</v>
      </c>
      <c r="J982" t="str">
        <f>VLOOKUP($E982,[1]LUTs!$AA$2:$AG$194,7,FALSE)</f>
        <v>Irrigated</v>
      </c>
    </row>
    <row r="983" spans="1:10" x14ac:dyDescent="0.3">
      <c r="A983">
        <v>145</v>
      </c>
      <c r="B983">
        <v>1</v>
      </c>
      <c r="C983">
        <f t="shared" si="15"/>
        <v>0.25</v>
      </c>
      <c r="D983">
        <v>7</v>
      </c>
      <c r="E983">
        <v>434</v>
      </c>
      <c r="F983" t="str">
        <f>VLOOKUP(D983,[1]LUTs!A$2:B$10, 2, FALSE)</f>
        <v>Northern Territory</v>
      </c>
      <c r="G983" t="str">
        <f>VLOOKUP($E983,[1]LUTs!$AA$2:$AG$194, 4, FALSE)</f>
        <v>Irrigated cropping</v>
      </c>
      <c r="H983" t="str">
        <f>VLOOKUP($E983,[1]LUTs!$AA$2:$AG$194,5,FALSE)</f>
        <v>Cropping</v>
      </c>
      <c r="I983" t="str">
        <f>VLOOKUP($E983,[1]LUTs!$AA$2:$AG$194,6,FALSE)</f>
        <v>Agriculture</v>
      </c>
      <c r="J983" t="str">
        <f>VLOOKUP($E983,[1]LUTs!$AA$2:$AG$194,7,FALSE)</f>
        <v>Irrigated</v>
      </c>
    </row>
    <row r="984" spans="1:10" x14ac:dyDescent="0.3">
      <c r="A984">
        <v>167</v>
      </c>
      <c r="B984">
        <v>694</v>
      </c>
      <c r="C984">
        <f t="shared" si="15"/>
        <v>173.5</v>
      </c>
      <c r="D984">
        <v>7</v>
      </c>
      <c r="E984">
        <v>437</v>
      </c>
      <c r="F984" t="str">
        <f>VLOOKUP(D984,[1]LUTs!A$2:B$10, 2, FALSE)</f>
        <v>Northern Territory</v>
      </c>
      <c r="G984" t="str">
        <f>VLOOKUP($E984,[1]LUTs!$AA$2:$AG$194, 4, FALSE)</f>
        <v>Irrigated cropping</v>
      </c>
      <c r="H984" t="str">
        <f>VLOOKUP($E984,[1]LUTs!$AA$2:$AG$194,5,FALSE)</f>
        <v>Cropping</v>
      </c>
      <c r="I984" t="str">
        <f>VLOOKUP($E984,[1]LUTs!$AA$2:$AG$194,6,FALSE)</f>
        <v>Agriculture</v>
      </c>
      <c r="J984" t="str">
        <f>VLOOKUP($E984,[1]LUTs!$AA$2:$AG$194,7,FALSE)</f>
        <v>Irrigated</v>
      </c>
    </row>
    <row r="985" spans="1:10" x14ac:dyDescent="0.3">
      <c r="A985">
        <v>165</v>
      </c>
      <c r="B985">
        <v>4291</v>
      </c>
      <c r="C985">
        <f t="shared" si="15"/>
        <v>1072.75</v>
      </c>
      <c r="D985">
        <v>7</v>
      </c>
      <c r="E985">
        <v>439</v>
      </c>
      <c r="F985" t="str">
        <f>VLOOKUP(D985,[1]LUTs!A$2:B$10, 2, FALSE)</f>
        <v>Northern Territory</v>
      </c>
      <c r="G985" t="str">
        <f>VLOOKUP($E985,[1]LUTs!$AA$2:$AG$194, 4, FALSE)</f>
        <v>Irrigated cropping</v>
      </c>
      <c r="H985" t="str">
        <f>VLOOKUP($E985,[1]LUTs!$AA$2:$AG$194,5,FALSE)</f>
        <v>Cropping</v>
      </c>
      <c r="I985" t="str">
        <f>VLOOKUP($E985,[1]LUTs!$AA$2:$AG$194,6,FALSE)</f>
        <v>Agriculture</v>
      </c>
      <c r="J985" t="str">
        <f>VLOOKUP($E985,[1]LUTs!$AA$2:$AG$194,7,FALSE)</f>
        <v>Irrigated</v>
      </c>
    </row>
    <row r="986" spans="1:10" x14ac:dyDescent="0.3">
      <c r="A986">
        <v>149</v>
      </c>
      <c r="B986">
        <v>80</v>
      </c>
      <c r="C986">
        <f t="shared" si="15"/>
        <v>20</v>
      </c>
      <c r="D986">
        <v>7</v>
      </c>
      <c r="E986">
        <v>440</v>
      </c>
      <c r="F986" t="str">
        <f>VLOOKUP(D986,[1]LUTs!A$2:B$10, 2, FALSE)</f>
        <v>Northern Territory</v>
      </c>
      <c r="G986" t="str">
        <f>VLOOKUP($E986,[1]LUTs!$AA$2:$AG$194, 4, FALSE)</f>
        <v>Irrigated horticulture</v>
      </c>
      <c r="H986" t="str">
        <f>VLOOKUP($E986,[1]LUTs!$AA$2:$AG$194,5,FALSE)</f>
        <v>Horticulture</v>
      </c>
      <c r="I986" t="str">
        <f>VLOOKUP($E986,[1]LUTs!$AA$2:$AG$194,6,FALSE)</f>
        <v>Agriculture</v>
      </c>
      <c r="J986" t="str">
        <f>VLOOKUP($E986,[1]LUTs!$AA$2:$AG$194,7,FALSE)</f>
        <v>Irrigated</v>
      </c>
    </row>
    <row r="987" spans="1:10" x14ac:dyDescent="0.3">
      <c r="A987">
        <v>39</v>
      </c>
      <c r="B987">
        <v>29484</v>
      </c>
      <c r="C987">
        <f t="shared" si="15"/>
        <v>7371</v>
      </c>
      <c r="D987">
        <v>7</v>
      </c>
      <c r="E987">
        <v>441</v>
      </c>
      <c r="F987" t="str">
        <f>VLOOKUP(D987,[1]LUTs!A$2:B$10, 2, FALSE)</f>
        <v>Northern Territory</v>
      </c>
      <c r="G987" t="str">
        <f>VLOOKUP($E987,[1]LUTs!$AA$2:$AG$194, 4, FALSE)</f>
        <v>Irrigated horticulture</v>
      </c>
      <c r="H987" t="str">
        <f>VLOOKUP($E987,[1]LUTs!$AA$2:$AG$194,5,FALSE)</f>
        <v>Horticulture</v>
      </c>
      <c r="I987" t="str">
        <f>VLOOKUP($E987,[1]LUTs!$AA$2:$AG$194,6,FALSE)</f>
        <v>Agriculture</v>
      </c>
      <c r="J987" t="str">
        <f>VLOOKUP($E987,[1]LUTs!$AA$2:$AG$194,7,FALSE)</f>
        <v>Irrigated</v>
      </c>
    </row>
    <row r="988" spans="1:10" x14ac:dyDescent="0.3">
      <c r="A988">
        <v>367</v>
      </c>
      <c r="B988">
        <v>1</v>
      </c>
      <c r="C988">
        <f t="shared" si="15"/>
        <v>0.25</v>
      </c>
      <c r="D988">
        <v>7</v>
      </c>
      <c r="E988">
        <v>442</v>
      </c>
      <c r="F988" t="str">
        <f>VLOOKUP(D988,[1]LUTs!A$2:B$10, 2, FALSE)</f>
        <v>Northern Territory</v>
      </c>
      <c r="G988" t="str">
        <f>VLOOKUP($E988,[1]LUTs!$AA$2:$AG$194, 4, FALSE)</f>
        <v>Irrigated horticulture</v>
      </c>
      <c r="H988" t="str">
        <f>VLOOKUP($E988,[1]LUTs!$AA$2:$AG$194,5,FALSE)</f>
        <v>Horticulture</v>
      </c>
      <c r="I988" t="str">
        <f>VLOOKUP($E988,[1]LUTs!$AA$2:$AG$194,6,FALSE)</f>
        <v>Agriculture</v>
      </c>
      <c r="J988" t="str">
        <f>VLOOKUP($E988,[1]LUTs!$AA$2:$AG$194,7,FALSE)</f>
        <v>Irrigated</v>
      </c>
    </row>
    <row r="989" spans="1:10" x14ac:dyDescent="0.3">
      <c r="A989">
        <v>135</v>
      </c>
      <c r="B989">
        <v>26</v>
      </c>
      <c r="C989">
        <f t="shared" si="15"/>
        <v>6.5</v>
      </c>
      <c r="D989">
        <v>7</v>
      </c>
      <c r="E989">
        <v>444</v>
      </c>
      <c r="F989" t="str">
        <f>VLOOKUP(D989,[1]LUTs!A$2:B$10, 2, FALSE)</f>
        <v>Northern Territory</v>
      </c>
      <c r="G989" t="str">
        <f>VLOOKUP($E989,[1]LUTs!$AA$2:$AG$194, 4, FALSE)</f>
        <v>Irrigated horticulture</v>
      </c>
      <c r="H989" t="str">
        <f>VLOOKUP($E989,[1]LUTs!$AA$2:$AG$194,5,FALSE)</f>
        <v>Horticulture</v>
      </c>
      <c r="I989" t="str">
        <f>VLOOKUP($E989,[1]LUTs!$AA$2:$AG$194,6,FALSE)</f>
        <v>Agriculture</v>
      </c>
      <c r="J989" t="str">
        <f>VLOOKUP($E989,[1]LUTs!$AA$2:$AG$194,7,FALSE)</f>
        <v>Irrigated</v>
      </c>
    </row>
    <row r="990" spans="1:10" x14ac:dyDescent="0.3">
      <c r="A990">
        <v>141</v>
      </c>
      <c r="B990">
        <v>6</v>
      </c>
      <c r="C990">
        <f t="shared" si="15"/>
        <v>1.5</v>
      </c>
      <c r="D990">
        <v>7</v>
      </c>
      <c r="E990">
        <v>445</v>
      </c>
      <c r="F990" t="str">
        <f>VLOOKUP(D990,[1]LUTs!A$2:B$10, 2, FALSE)</f>
        <v>Northern Territory</v>
      </c>
      <c r="G990" t="str">
        <f>VLOOKUP($E990,[1]LUTs!$AA$2:$AG$194, 4, FALSE)</f>
        <v>Irrigated horticulture</v>
      </c>
      <c r="H990" t="str">
        <f>VLOOKUP($E990,[1]LUTs!$AA$2:$AG$194,5,FALSE)</f>
        <v>Horticulture</v>
      </c>
      <c r="I990" t="str">
        <f>VLOOKUP($E990,[1]LUTs!$AA$2:$AG$194,6,FALSE)</f>
        <v>Agriculture</v>
      </c>
      <c r="J990" t="str">
        <f>VLOOKUP($E990,[1]LUTs!$AA$2:$AG$194,7,FALSE)</f>
        <v>Irrigated</v>
      </c>
    </row>
    <row r="991" spans="1:10" x14ac:dyDescent="0.3">
      <c r="A991">
        <v>134</v>
      </c>
      <c r="B991">
        <v>11</v>
      </c>
      <c r="C991">
        <f t="shared" si="15"/>
        <v>2.75</v>
      </c>
      <c r="D991">
        <v>7</v>
      </c>
      <c r="E991">
        <v>446</v>
      </c>
      <c r="F991" t="str">
        <f>VLOOKUP(D991,[1]LUTs!A$2:B$10, 2, FALSE)</f>
        <v>Northern Territory</v>
      </c>
      <c r="G991" t="str">
        <f>VLOOKUP($E991,[1]LUTs!$AA$2:$AG$194, 4, FALSE)</f>
        <v>Irrigated horticulture</v>
      </c>
      <c r="H991" t="str">
        <f>VLOOKUP($E991,[1]LUTs!$AA$2:$AG$194,5,FALSE)</f>
        <v>Horticulture</v>
      </c>
      <c r="I991" t="str">
        <f>VLOOKUP($E991,[1]LUTs!$AA$2:$AG$194,6,FALSE)</f>
        <v>Agriculture</v>
      </c>
      <c r="J991" t="str">
        <f>VLOOKUP($E991,[1]LUTs!$AA$2:$AG$194,7,FALSE)</f>
        <v>Irrigated</v>
      </c>
    </row>
    <row r="992" spans="1:10" x14ac:dyDescent="0.3">
      <c r="A992">
        <v>77</v>
      </c>
      <c r="B992">
        <v>115</v>
      </c>
      <c r="C992">
        <f t="shared" si="15"/>
        <v>28.75</v>
      </c>
      <c r="D992">
        <v>7</v>
      </c>
      <c r="E992">
        <v>447</v>
      </c>
      <c r="F992" t="str">
        <f>VLOOKUP(D992,[1]LUTs!A$2:B$10, 2, FALSE)</f>
        <v>Northern Territory</v>
      </c>
      <c r="G992" t="str">
        <f>VLOOKUP($E992,[1]LUTs!$AA$2:$AG$194, 4, FALSE)</f>
        <v>Irrigated horticulture</v>
      </c>
      <c r="H992" t="str">
        <f>VLOOKUP($E992,[1]LUTs!$AA$2:$AG$194,5,FALSE)</f>
        <v>Horticulture</v>
      </c>
      <c r="I992" t="str">
        <f>VLOOKUP($E992,[1]LUTs!$AA$2:$AG$194,6,FALSE)</f>
        <v>Agriculture</v>
      </c>
      <c r="J992" t="str">
        <f>VLOOKUP($E992,[1]LUTs!$AA$2:$AG$194,7,FALSE)</f>
        <v>Irrigated</v>
      </c>
    </row>
    <row r="993" spans="1:10" x14ac:dyDescent="0.3">
      <c r="A993">
        <v>133</v>
      </c>
      <c r="B993">
        <v>530</v>
      </c>
      <c r="C993">
        <f t="shared" si="15"/>
        <v>132.5</v>
      </c>
      <c r="D993">
        <v>7</v>
      </c>
      <c r="E993">
        <v>448</v>
      </c>
      <c r="F993" t="str">
        <f>VLOOKUP(D993,[1]LUTs!A$2:B$10, 2, FALSE)</f>
        <v>Northern Territory</v>
      </c>
      <c r="G993" t="str">
        <f>VLOOKUP($E993,[1]LUTs!$AA$2:$AG$194, 4, FALSE)</f>
        <v>Irrigated horticulture</v>
      </c>
      <c r="H993" t="str">
        <f>VLOOKUP($E993,[1]LUTs!$AA$2:$AG$194,5,FALSE)</f>
        <v>Horticulture</v>
      </c>
      <c r="I993" t="str">
        <f>VLOOKUP($E993,[1]LUTs!$AA$2:$AG$194,6,FALSE)</f>
        <v>Agriculture</v>
      </c>
      <c r="J993" t="str">
        <f>VLOOKUP($E993,[1]LUTs!$AA$2:$AG$194,7,FALSE)</f>
        <v>Irrigated</v>
      </c>
    </row>
    <row r="994" spans="1:10" x14ac:dyDescent="0.3">
      <c r="A994">
        <v>354</v>
      </c>
      <c r="B994">
        <v>1046</v>
      </c>
      <c r="C994">
        <f t="shared" si="15"/>
        <v>261.5</v>
      </c>
      <c r="D994">
        <v>7</v>
      </c>
      <c r="E994">
        <v>449</v>
      </c>
      <c r="F994" t="str">
        <f>VLOOKUP(D994,[1]LUTs!A$2:B$10, 2, FALSE)</f>
        <v>Northern Territory</v>
      </c>
      <c r="G994" t="str">
        <f>VLOOKUP($E994,[1]LUTs!$AA$2:$AG$194, 4, FALSE)</f>
        <v>Irrigated horticulture</v>
      </c>
      <c r="H994" t="str">
        <f>VLOOKUP($E994,[1]LUTs!$AA$2:$AG$194,5,FALSE)</f>
        <v>Horticulture</v>
      </c>
      <c r="I994" t="str">
        <f>VLOOKUP($E994,[1]LUTs!$AA$2:$AG$194,6,FALSE)</f>
        <v>Agriculture</v>
      </c>
      <c r="J994" t="str">
        <f>VLOOKUP($E994,[1]LUTs!$AA$2:$AG$194,7,FALSE)</f>
        <v>Irrigated</v>
      </c>
    </row>
    <row r="995" spans="1:10" x14ac:dyDescent="0.3">
      <c r="A995">
        <v>151</v>
      </c>
      <c r="B995">
        <v>28</v>
      </c>
      <c r="C995">
        <f t="shared" si="15"/>
        <v>7</v>
      </c>
      <c r="D995">
        <v>7</v>
      </c>
      <c r="E995">
        <v>450</v>
      </c>
      <c r="F995" t="str">
        <f>VLOOKUP(D995,[1]LUTs!A$2:B$10, 2, FALSE)</f>
        <v>Northern Territory</v>
      </c>
      <c r="G995" t="str">
        <f>VLOOKUP($E995,[1]LUTs!$AA$2:$AG$194, 4, FALSE)</f>
        <v>Irrigated horticulture</v>
      </c>
      <c r="H995" t="str">
        <f>VLOOKUP($E995,[1]LUTs!$AA$2:$AG$194,5,FALSE)</f>
        <v>Horticulture</v>
      </c>
      <c r="I995" t="str">
        <f>VLOOKUP($E995,[1]LUTs!$AA$2:$AG$194,6,FALSE)</f>
        <v>Agriculture</v>
      </c>
      <c r="J995" t="str">
        <f>VLOOKUP($E995,[1]LUTs!$AA$2:$AG$194,7,FALSE)</f>
        <v>Irrigated</v>
      </c>
    </row>
    <row r="996" spans="1:10" x14ac:dyDescent="0.3">
      <c r="A996">
        <v>132</v>
      </c>
      <c r="B996">
        <v>9883</v>
      </c>
      <c r="C996">
        <f t="shared" si="15"/>
        <v>2470.75</v>
      </c>
      <c r="D996">
        <v>7</v>
      </c>
      <c r="E996">
        <v>451</v>
      </c>
      <c r="F996" t="str">
        <f>VLOOKUP(D996,[1]LUTs!A$2:B$10, 2, FALSE)</f>
        <v>Northern Territory</v>
      </c>
      <c r="G996" t="str">
        <f>VLOOKUP($E996,[1]LUTs!$AA$2:$AG$194, 4, FALSE)</f>
        <v>Irrigated horticulture</v>
      </c>
      <c r="H996" t="str">
        <f>VLOOKUP($E996,[1]LUTs!$AA$2:$AG$194,5,FALSE)</f>
        <v>Horticulture</v>
      </c>
      <c r="I996" t="str">
        <f>VLOOKUP($E996,[1]LUTs!$AA$2:$AG$194,6,FALSE)</f>
        <v>Agriculture</v>
      </c>
      <c r="J996" t="str">
        <f>VLOOKUP($E996,[1]LUTs!$AA$2:$AG$194,7,FALSE)</f>
        <v>Irrigated</v>
      </c>
    </row>
    <row r="997" spans="1:10" x14ac:dyDescent="0.3">
      <c r="A997">
        <v>139</v>
      </c>
      <c r="B997">
        <v>11</v>
      </c>
      <c r="C997">
        <f t="shared" si="15"/>
        <v>2.75</v>
      </c>
      <c r="D997">
        <v>7</v>
      </c>
      <c r="E997">
        <v>452</v>
      </c>
      <c r="F997" t="str">
        <f>VLOOKUP(D997,[1]LUTs!A$2:B$10, 2, FALSE)</f>
        <v>Northern Territory</v>
      </c>
      <c r="G997" t="str">
        <f>VLOOKUP($E997,[1]LUTs!$AA$2:$AG$194, 4, FALSE)</f>
        <v>Irrigated horticulture</v>
      </c>
      <c r="H997" t="str">
        <f>VLOOKUP($E997,[1]LUTs!$AA$2:$AG$194,5,FALSE)</f>
        <v>Horticulture</v>
      </c>
      <c r="I997" t="str">
        <f>VLOOKUP($E997,[1]LUTs!$AA$2:$AG$194,6,FALSE)</f>
        <v>Agriculture</v>
      </c>
      <c r="J997" t="str">
        <f>VLOOKUP($E997,[1]LUTs!$AA$2:$AG$194,7,FALSE)</f>
        <v>Irrigated</v>
      </c>
    </row>
    <row r="998" spans="1:10" x14ac:dyDescent="0.3">
      <c r="A998">
        <v>67</v>
      </c>
      <c r="B998">
        <v>4367</v>
      </c>
      <c r="C998">
        <f t="shared" si="15"/>
        <v>1091.75</v>
      </c>
      <c r="D998">
        <v>7</v>
      </c>
      <c r="E998">
        <v>453</v>
      </c>
      <c r="F998" t="str">
        <f>VLOOKUP(D998,[1]LUTs!A$2:B$10, 2, FALSE)</f>
        <v>Northern Territory</v>
      </c>
      <c r="G998" t="str">
        <f>VLOOKUP($E998,[1]LUTs!$AA$2:$AG$194, 4, FALSE)</f>
        <v>Irrigated horticulture</v>
      </c>
      <c r="H998" t="str">
        <f>VLOOKUP($E998,[1]LUTs!$AA$2:$AG$194,5,FALSE)</f>
        <v>Horticulture</v>
      </c>
      <c r="I998" t="str">
        <f>VLOOKUP($E998,[1]LUTs!$AA$2:$AG$194,6,FALSE)</f>
        <v>Agriculture</v>
      </c>
      <c r="J998" t="str">
        <f>VLOOKUP($E998,[1]LUTs!$AA$2:$AG$194,7,FALSE)</f>
        <v>Irrigated</v>
      </c>
    </row>
    <row r="999" spans="1:10" x14ac:dyDescent="0.3">
      <c r="A999">
        <v>130</v>
      </c>
      <c r="B999">
        <v>340</v>
      </c>
      <c r="C999">
        <f t="shared" si="15"/>
        <v>85</v>
      </c>
      <c r="D999">
        <v>7</v>
      </c>
      <c r="E999">
        <v>454</v>
      </c>
      <c r="F999" t="str">
        <f>VLOOKUP(D999,[1]LUTs!A$2:B$10, 2, FALSE)</f>
        <v>Northern Territory</v>
      </c>
      <c r="G999" t="str">
        <f>VLOOKUP($E999,[1]LUTs!$AA$2:$AG$194, 4, FALSE)</f>
        <v>Irrigated horticulture</v>
      </c>
      <c r="H999" t="str">
        <f>VLOOKUP($E999,[1]LUTs!$AA$2:$AG$194,5,FALSE)</f>
        <v>Horticulture</v>
      </c>
      <c r="I999" t="str">
        <f>VLOOKUP($E999,[1]LUTs!$AA$2:$AG$194,6,FALSE)</f>
        <v>Agriculture</v>
      </c>
      <c r="J999" t="str">
        <f>VLOOKUP($E999,[1]LUTs!$AA$2:$AG$194,7,FALSE)</f>
        <v>Irrigated</v>
      </c>
    </row>
    <row r="1000" spans="1:10" x14ac:dyDescent="0.3">
      <c r="A1000">
        <v>150</v>
      </c>
      <c r="B1000">
        <v>60</v>
      </c>
      <c r="C1000">
        <f t="shared" si="15"/>
        <v>15</v>
      </c>
      <c r="D1000">
        <v>7</v>
      </c>
      <c r="E1000">
        <v>460</v>
      </c>
      <c r="F1000" t="str">
        <f>VLOOKUP(D1000,[1]LUTs!A$2:B$10, 2, FALSE)</f>
        <v>Northern Territory</v>
      </c>
      <c r="G1000" t="str">
        <f>VLOOKUP($E1000,[1]LUTs!$AA$2:$AG$194, 4, FALSE)</f>
        <v>Land in transition</v>
      </c>
      <c r="H1000" t="str">
        <f>VLOOKUP($E1000,[1]LUTs!$AA$2:$AG$194,5,FALSE)</f>
        <v>Livestock production</v>
      </c>
      <c r="I1000" t="str">
        <f>VLOOKUP($E1000,[1]LUTs!$AA$2:$AG$194,6,FALSE)</f>
        <v>Agriculture</v>
      </c>
      <c r="J1000" t="str">
        <f>VLOOKUP($E1000,[1]LUTs!$AA$2:$AG$194,7,FALSE)</f>
        <v>Irrigated</v>
      </c>
    </row>
    <row r="1001" spans="1:10" x14ac:dyDescent="0.3">
      <c r="A1001">
        <v>152</v>
      </c>
      <c r="B1001">
        <v>11</v>
      </c>
      <c r="C1001">
        <f t="shared" si="15"/>
        <v>2.75</v>
      </c>
      <c r="D1001">
        <v>7</v>
      </c>
      <c r="E1001">
        <v>461</v>
      </c>
      <c r="F1001" t="str">
        <f>VLOOKUP(D1001,[1]LUTs!A$2:B$10, 2, FALSE)</f>
        <v>Northern Territory</v>
      </c>
      <c r="G1001" t="str">
        <f>VLOOKUP($E1001,[1]LUTs!$AA$2:$AG$194, 4, FALSE)</f>
        <v>Land in transition</v>
      </c>
      <c r="H1001" t="str">
        <f>VLOOKUP($E1001,[1]LUTs!$AA$2:$AG$194,5,FALSE)</f>
        <v>Livestock production</v>
      </c>
      <c r="I1001" t="str">
        <f>VLOOKUP($E1001,[1]LUTs!$AA$2:$AG$194,6,FALSE)</f>
        <v>Agriculture</v>
      </c>
      <c r="J1001" t="str">
        <f>VLOOKUP($E1001,[1]LUTs!$AA$2:$AG$194,7,FALSE)</f>
        <v>Irrigated</v>
      </c>
    </row>
    <row r="1002" spans="1:10" x14ac:dyDescent="0.3">
      <c r="A1002">
        <v>119</v>
      </c>
      <c r="B1002">
        <v>2954</v>
      </c>
      <c r="C1002">
        <f t="shared" si="15"/>
        <v>738.5</v>
      </c>
      <c r="D1002">
        <v>7</v>
      </c>
      <c r="E1002">
        <v>462</v>
      </c>
      <c r="F1002" t="str">
        <f>VLOOKUP(D1002,[1]LUTs!A$2:B$10, 2, FALSE)</f>
        <v>Northern Territory</v>
      </c>
      <c r="G1002" t="str">
        <f>VLOOKUP($E1002,[1]LUTs!$AA$2:$AG$194, 4, FALSE)</f>
        <v>Land in transition</v>
      </c>
      <c r="H1002" t="str">
        <f>VLOOKUP($E1002,[1]LUTs!$AA$2:$AG$194,5,FALSE)</f>
        <v>Livestock production</v>
      </c>
      <c r="I1002" t="str">
        <f>VLOOKUP($E1002,[1]LUTs!$AA$2:$AG$194,6,FALSE)</f>
        <v>Agriculture</v>
      </c>
      <c r="J1002" t="str">
        <f>VLOOKUP($E1002,[1]LUTs!$AA$2:$AG$194,7,FALSE)</f>
        <v>Irrigated</v>
      </c>
    </row>
    <row r="1003" spans="1:10" x14ac:dyDescent="0.3">
      <c r="A1003">
        <v>207</v>
      </c>
      <c r="B1003">
        <v>98</v>
      </c>
      <c r="C1003">
        <f t="shared" si="15"/>
        <v>24.5</v>
      </c>
      <c r="D1003">
        <v>7</v>
      </c>
      <c r="E1003">
        <v>463</v>
      </c>
      <c r="F1003" t="str">
        <f>VLOOKUP(D1003,[1]LUTs!A$2:B$10, 2, FALSE)</f>
        <v>Northern Territory</v>
      </c>
      <c r="G1003" t="str">
        <f>VLOOKUP($E1003,[1]LUTs!$AA$2:$AG$194, 4, FALSE)</f>
        <v>Land in transition</v>
      </c>
      <c r="H1003" t="str">
        <f>VLOOKUP($E1003,[1]LUTs!$AA$2:$AG$194,5,FALSE)</f>
        <v>Livestock production</v>
      </c>
      <c r="I1003" t="str">
        <f>VLOOKUP($E1003,[1]LUTs!$AA$2:$AG$194,6,FALSE)</f>
        <v>Agriculture</v>
      </c>
      <c r="J1003" t="str">
        <f>VLOOKUP($E1003,[1]LUTs!$AA$2:$AG$194,7,FALSE)</f>
        <v>Irrigated</v>
      </c>
    </row>
    <row r="1004" spans="1:10" x14ac:dyDescent="0.3">
      <c r="A1004">
        <v>129</v>
      </c>
      <c r="B1004">
        <v>7696</v>
      </c>
      <c r="C1004">
        <f t="shared" si="15"/>
        <v>1924</v>
      </c>
      <c r="D1004">
        <v>7</v>
      </c>
      <c r="E1004">
        <v>464</v>
      </c>
      <c r="F1004" t="str">
        <f>VLOOKUP(D1004,[1]LUTs!A$2:B$10, 2, FALSE)</f>
        <v>Northern Territory</v>
      </c>
      <c r="G1004" t="str">
        <f>VLOOKUP($E1004,[1]LUTs!$AA$2:$AG$194, 4, FALSE)</f>
        <v>Land in transition</v>
      </c>
      <c r="H1004" t="str">
        <f>VLOOKUP($E1004,[1]LUTs!$AA$2:$AG$194,5,FALSE)</f>
        <v>Livestock production</v>
      </c>
      <c r="I1004" t="str">
        <f>VLOOKUP($E1004,[1]LUTs!$AA$2:$AG$194,6,FALSE)</f>
        <v>Agriculture</v>
      </c>
      <c r="J1004" t="str">
        <f>VLOOKUP($E1004,[1]LUTs!$AA$2:$AG$194,7,FALSE)</f>
        <v>Irrigated</v>
      </c>
    </row>
    <row r="1005" spans="1:10" x14ac:dyDescent="0.3">
      <c r="A1005">
        <v>72</v>
      </c>
      <c r="B1005">
        <v>1365</v>
      </c>
      <c r="C1005">
        <f t="shared" si="15"/>
        <v>341.25</v>
      </c>
      <c r="D1005">
        <v>7</v>
      </c>
      <c r="E1005">
        <v>465</v>
      </c>
      <c r="F1005" t="str">
        <f>VLOOKUP(D1005,[1]LUTs!A$2:B$10, 2, FALSE)</f>
        <v>Northern Territory</v>
      </c>
      <c r="G1005" t="str">
        <f>VLOOKUP($E1005,[1]LUTs!$AA$2:$AG$194, 4, FALSE)</f>
        <v>Land in transition</v>
      </c>
      <c r="H1005" t="str">
        <f>VLOOKUP($E1005,[1]LUTs!$AA$2:$AG$194,5,FALSE)</f>
        <v>Livestock production</v>
      </c>
      <c r="I1005" t="str">
        <f>VLOOKUP($E1005,[1]LUTs!$AA$2:$AG$194,6,FALSE)</f>
        <v>Agriculture</v>
      </c>
      <c r="J1005" t="str">
        <f>VLOOKUP($E1005,[1]LUTs!$AA$2:$AG$194,7,FALSE)</f>
        <v>Irrigated</v>
      </c>
    </row>
    <row r="1006" spans="1:10" x14ac:dyDescent="0.3">
      <c r="A1006">
        <v>359</v>
      </c>
      <c r="B1006">
        <v>1</v>
      </c>
      <c r="C1006">
        <f t="shared" si="15"/>
        <v>0.25</v>
      </c>
      <c r="D1006">
        <v>7</v>
      </c>
      <c r="E1006">
        <v>510</v>
      </c>
      <c r="F1006" t="str">
        <f>VLOOKUP(D1006,[1]LUTs!A$2:B$10, 2, FALSE)</f>
        <v>Northern Territory</v>
      </c>
      <c r="G1006" t="str">
        <f>VLOOKUP($E1006,[1]LUTs!$AA$2:$AG$194, 4, FALSE)</f>
        <v>Intensive plant production</v>
      </c>
      <c r="H1006" t="str">
        <f>VLOOKUP($E1006,[1]LUTs!$AA$2:$AG$194,5,FALSE)</f>
        <v>Horticulture</v>
      </c>
      <c r="I1006" t="str">
        <f>VLOOKUP($E1006,[1]LUTs!$AA$2:$AG$194,6,FALSE)</f>
        <v>Agriculture</v>
      </c>
      <c r="J1006" t="str">
        <f>VLOOKUP($E1006,[1]LUTs!$AA$2:$AG$194,7,FALSE)</f>
        <v>Irrigated</v>
      </c>
    </row>
    <row r="1007" spans="1:10" x14ac:dyDescent="0.3">
      <c r="A1007">
        <v>98</v>
      </c>
      <c r="B1007">
        <v>154</v>
      </c>
      <c r="C1007">
        <f t="shared" si="15"/>
        <v>38.5</v>
      </c>
      <c r="D1007">
        <v>7</v>
      </c>
      <c r="E1007">
        <v>511</v>
      </c>
      <c r="F1007" t="str">
        <f>VLOOKUP(D1007,[1]LUTs!A$2:B$10, 2, FALSE)</f>
        <v>Northern Territory</v>
      </c>
      <c r="G1007" t="str">
        <f>VLOOKUP($E1007,[1]LUTs!$AA$2:$AG$194, 4, FALSE)</f>
        <v>Intensive plant production</v>
      </c>
      <c r="H1007" t="str">
        <f>VLOOKUP($E1007,[1]LUTs!$AA$2:$AG$194,5,FALSE)</f>
        <v>Horticulture</v>
      </c>
      <c r="I1007" t="str">
        <f>VLOOKUP($E1007,[1]LUTs!$AA$2:$AG$194,6,FALSE)</f>
        <v>Agriculture</v>
      </c>
      <c r="J1007" t="str">
        <f>VLOOKUP($E1007,[1]LUTs!$AA$2:$AG$194,7,FALSE)</f>
        <v>Irrigated</v>
      </c>
    </row>
    <row r="1008" spans="1:10" x14ac:dyDescent="0.3">
      <c r="A1008">
        <v>117</v>
      </c>
      <c r="B1008">
        <v>172</v>
      </c>
      <c r="C1008">
        <f t="shared" si="15"/>
        <v>43</v>
      </c>
      <c r="D1008">
        <v>7</v>
      </c>
      <c r="E1008">
        <v>512</v>
      </c>
      <c r="F1008" t="str">
        <f>VLOOKUP(D1008,[1]LUTs!A$2:B$10, 2, FALSE)</f>
        <v>Northern Territory</v>
      </c>
      <c r="G1008" t="str">
        <f>VLOOKUP($E1008,[1]LUTs!$AA$2:$AG$194, 4, FALSE)</f>
        <v>Intensive plant production</v>
      </c>
      <c r="H1008" t="str">
        <f>VLOOKUP($E1008,[1]LUTs!$AA$2:$AG$194,5,FALSE)</f>
        <v>Horticulture</v>
      </c>
      <c r="I1008" t="str">
        <f>VLOOKUP($E1008,[1]LUTs!$AA$2:$AG$194,6,FALSE)</f>
        <v>Agriculture</v>
      </c>
      <c r="J1008" t="str">
        <f>VLOOKUP($E1008,[1]LUTs!$AA$2:$AG$194,7,FALSE)</f>
        <v>Irrigated</v>
      </c>
    </row>
    <row r="1009" spans="1:10" x14ac:dyDescent="0.3">
      <c r="A1009">
        <v>153</v>
      </c>
      <c r="B1009">
        <v>8</v>
      </c>
      <c r="C1009">
        <f t="shared" si="15"/>
        <v>2</v>
      </c>
      <c r="D1009">
        <v>7</v>
      </c>
      <c r="E1009">
        <v>514</v>
      </c>
      <c r="F1009" t="str">
        <f>VLOOKUP(D1009,[1]LUTs!A$2:B$10, 2, FALSE)</f>
        <v>Northern Territory</v>
      </c>
      <c r="G1009" t="str">
        <f>VLOOKUP($E1009,[1]LUTs!$AA$2:$AG$194, 4, FALSE)</f>
        <v>Intensive plant production</v>
      </c>
      <c r="H1009" t="str">
        <f>VLOOKUP($E1009,[1]LUTs!$AA$2:$AG$194,5,FALSE)</f>
        <v>Horticulture</v>
      </c>
      <c r="I1009" t="str">
        <f>VLOOKUP($E1009,[1]LUTs!$AA$2:$AG$194,6,FALSE)</f>
        <v>Agriculture</v>
      </c>
      <c r="J1009" t="str">
        <f>VLOOKUP($E1009,[1]LUTs!$AA$2:$AG$194,7,FALSE)</f>
        <v>Irrigated</v>
      </c>
    </row>
    <row r="1010" spans="1:10" x14ac:dyDescent="0.3">
      <c r="A1010">
        <v>138</v>
      </c>
      <c r="B1010">
        <v>2</v>
      </c>
      <c r="C1010">
        <f t="shared" si="15"/>
        <v>0.5</v>
      </c>
      <c r="D1010">
        <v>7</v>
      </c>
      <c r="E1010">
        <v>515</v>
      </c>
      <c r="F1010" t="str">
        <f>VLOOKUP(D1010,[1]LUTs!A$2:B$10, 2, FALSE)</f>
        <v>Northern Territory</v>
      </c>
      <c r="G1010" t="str">
        <f>VLOOKUP($E1010,[1]LUTs!$AA$2:$AG$194, 4, FALSE)</f>
        <v>Intensive plant production</v>
      </c>
      <c r="H1010" t="str">
        <f>VLOOKUP($E1010,[1]LUTs!$AA$2:$AG$194,5,FALSE)</f>
        <v>Horticulture</v>
      </c>
      <c r="I1010" t="str">
        <f>VLOOKUP($E1010,[1]LUTs!$AA$2:$AG$194,6,FALSE)</f>
        <v>Agriculture</v>
      </c>
      <c r="J1010" t="str">
        <f>VLOOKUP($E1010,[1]LUTs!$AA$2:$AG$194,7,FALSE)</f>
        <v>Dryland</v>
      </c>
    </row>
    <row r="1011" spans="1:10" x14ac:dyDescent="0.3">
      <c r="A1011">
        <v>332</v>
      </c>
      <c r="B1011">
        <v>20</v>
      </c>
      <c r="C1011">
        <f t="shared" si="15"/>
        <v>5</v>
      </c>
      <c r="D1011">
        <v>7</v>
      </c>
      <c r="E1011">
        <v>520</v>
      </c>
      <c r="F1011" t="str">
        <f>VLOOKUP(D1011,[1]LUTs!A$2:B$10, 2, FALSE)</f>
        <v>Northern Territory</v>
      </c>
      <c r="G1011" t="str">
        <f>VLOOKUP($E1011,[1]LUTs!$AA$2:$AG$194, 4, FALSE)</f>
        <v>Intensive animal production</v>
      </c>
      <c r="H1011" t="str">
        <f>VLOOKUP($E1011,[1]LUTs!$AA$2:$AG$194,5,FALSE)</f>
        <v>Livestock production</v>
      </c>
      <c r="I1011" t="str">
        <f>VLOOKUP($E1011,[1]LUTs!$AA$2:$AG$194,6,FALSE)</f>
        <v>Agriculture</v>
      </c>
      <c r="J1011" t="str">
        <f>VLOOKUP($E1011,[1]LUTs!$AA$2:$AG$194,7,FALSE)</f>
        <v>Dryland</v>
      </c>
    </row>
    <row r="1012" spans="1:10" x14ac:dyDescent="0.3">
      <c r="A1012">
        <v>182</v>
      </c>
      <c r="B1012">
        <v>26</v>
      </c>
      <c r="C1012">
        <f t="shared" si="15"/>
        <v>6.5</v>
      </c>
      <c r="D1012">
        <v>7</v>
      </c>
      <c r="E1012">
        <v>522</v>
      </c>
      <c r="F1012" t="str">
        <f>VLOOKUP(D1012,[1]LUTs!A$2:B$10, 2, FALSE)</f>
        <v>Northern Territory</v>
      </c>
      <c r="G1012" t="str">
        <f>VLOOKUP($E1012,[1]LUTs!$AA$2:$AG$194, 4, FALSE)</f>
        <v>Intensive animal production</v>
      </c>
      <c r="H1012" t="str">
        <f>VLOOKUP($E1012,[1]LUTs!$AA$2:$AG$194,5,FALSE)</f>
        <v>Livestock production</v>
      </c>
      <c r="I1012" t="str">
        <f>VLOOKUP($E1012,[1]LUTs!$AA$2:$AG$194,6,FALSE)</f>
        <v>Agriculture</v>
      </c>
      <c r="J1012" t="str">
        <f>VLOOKUP($E1012,[1]LUTs!$AA$2:$AG$194,7,FALSE)</f>
        <v>Dryland</v>
      </c>
    </row>
    <row r="1013" spans="1:10" x14ac:dyDescent="0.3">
      <c r="A1013">
        <v>204</v>
      </c>
      <c r="B1013">
        <v>6</v>
      </c>
      <c r="C1013">
        <f t="shared" si="15"/>
        <v>1.5</v>
      </c>
      <c r="D1013">
        <v>7</v>
      </c>
      <c r="E1013">
        <v>523</v>
      </c>
      <c r="F1013" t="str">
        <f>VLOOKUP(D1013,[1]LUTs!A$2:B$10, 2, FALSE)</f>
        <v>Northern Territory</v>
      </c>
      <c r="G1013" t="str">
        <f>VLOOKUP($E1013,[1]LUTs!$AA$2:$AG$194, 4, FALSE)</f>
        <v>Intensive animal production</v>
      </c>
      <c r="H1013" t="str">
        <f>VLOOKUP($E1013,[1]LUTs!$AA$2:$AG$194,5,FALSE)</f>
        <v>Livestock production</v>
      </c>
      <c r="I1013" t="str">
        <f>VLOOKUP($E1013,[1]LUTs!$AA$2:$AG$194,6,FALSE)</f>
        <v>Agriculture</v>
      </c>
      <c r="J1013" t="str">
        <f>VLOOKUP($E1013,[1]LUTs!$AA$2:$AG$194,7,FALSE)</f>
        <v>Dryland</v>
      </c>
    </row>
    <row r="1014" spans="1:10" x14ac:dyDescent="0.3">
      <c r="A1014">
        <v>53</v>
      </c>
      <c r="B1014">
        <v>3938</v>
      </c>
      <c r="C1014">
        <f t="shared" si="15"/>
        <v>984.5</v>
      </c>
      <c r="D1014">
        <v>7</v>
      </c>
      <c r="E1014">
        <v>525</v>
      </c>
      <c r="F1014" t="str">
        <f>VLOOKUP(D1014,[1]LUTs!A$2:B$10, 2, FALSE)</f>
        <v>Northern Territory</v>
      </c>
      <c r="G1014" t="str">
        <f>VLOOKUP($E1014,[1]LUTs!$AA$2:$AG$194, 4, FALSE)</f>
        <v>Intensive animal production</v>
      </c>
      <c r="H1014" t="str">
        <f>VLOOKUP($E1014,[1]LUTs!$AA$2:$AG$194,5,FALSE)</f>
        <v>Livestock production</v>
      </c>
      <c r="I1014" t="str">
        <f>VLOOKUP($E1014,[1]LUTs!$AA$2:$AG$194,6,FALSE)</f>
        <v>Agriculture</v>
      </c>
      <c r="J1014" t="str">
        <f>VLOOKUP($E1014,[1]LUTs!$AA$2:$AG$194,7,FALSE)</f>
        <v>Dryland</v>
      </c>
    </row>
    <row r="1015" spans="1:10" x14ac:dyDescent="0.3">
      <c r="A1015">
        <v>113</v>
      </c>
      <c r="B1015">
        <v>52</v>
      </c>
      <c r="C1015">
        <f t="shared" si="15"/>
        <v>13</v>
      </c>
      <c r="D1015">
        <v>7</v>
      </c>
      <c r="E1015">
        <v>526</v>
      </c>
      <c r="F1015" t="str">
        <f>VLOOKUP(D1015,[1]LUTs!A$2:B$10, 2, FALSE)</f>
        <v>Northern Territory</v>
      </c>
      <c r="G1015" t="str">
        <f>VLOOKUP($E1015,[1]LUTs!$AA$2:$AG$194, 4, FALSE)</f>
        <v>Intensive animal production</v>
      </c>
      <c r="H1015" t="str">
        <f>VLOOKUP($E1015,[1]LUTs!$AA$2:$AG$194,5,FALSE)</f>
        <v>Livestock production</v>
      </c>
      <c r="I1015" t="str">
        <f>VLOOKUP($E1015,[1]LUTs!$AA$2:$AG$194,6,FALSE)</f>
        <v>Agriculture</v>
      </c>
      <c r="J1015" t="str">
        <f>VLOOKUP($E1015,[1]LUTs!$AA$2:$AG$194,7,FALSE)</f>
        <v>Dryland</v>
      </c>
    </row>
    <row r="1016" spans="1:10" x14ac:dyDescent="0.3">
      <c r="A1016">
        <v>128</v>
      </c>
      <c r="B1016">
        <v>674</v>
      </c>
      <c r="C1016">
        <f t="shared" si="15"/>
        <v>168.5</v>
      </c>
      <c r="D1016">
        <v>7</v>
      </c>
      <c r="E1016">
        <v>527</v>
      </c>
      <c r="F1016" t="str">
        <f>VLOOKUP(D1016,[1]LUTs!A$2:B$10, 2, FALSE)</f>
        <v>Northern Territory</v>
      </c>
      <c r="G1016" t="str">
        <f>VLOOKUP($E1016,[1]LUTs!$AA$2:$AG$194, 4, FALSE)</f>
        <v>Intensive animal production</v>
      </c>
      <c r="H1016" t="str">
        <f>VLOOKUP($E1016,[1]LUTs!$AA$2:$AG$194,5,FALSE)</f>
        <v>Livestock production</v>
      </c>
      <c r="I1016" t="str">
        <f>VLOOKUP($E1016,[1]LUTs!$AA$2:$AG$194,6,FALSE)</f>
        <v>Agriculture</v>
      </c>
      <c r="J1016" t="str">
        <f>VLOOKUP($E1016,[1]LUTs!$AA$2:$AG$194,7,FALSE)</f>
        <v>Dryland</v>
      </c>
    </row>
    <row r="1017" spans="1:10" x14ac:dyDescent="0.3">
      <c r="A1017">
        <v>71</v>
      </c>
      <c r="B1017">
        <v>2067</v>
      </c>
      <c r="C1017">
        <f t="shared" si="15"/>
        <v>516.75</v>
      </c>
      <c r="D1017">
        <v>7</v>
      </c>
      <c r="E1017">
        <v>528</v>
      </c>
      <c r="F1017" t="str">
        <f>VLOOKUP(D1017,[1]LUTs!A$2:B$10, 2, FALSE)</f>
        <v>Northern Territory</v>
      </c>
      <c r="G1017" t="str">
        <f>VLOOKUP($E1017,[1]LUTs!$AA$2:$AG$194, 4, FALSE)</f>
        <v>Intensive animal production</v>
      </c>
      <c r="H1017" t="str">
        <f>VLOOKUP($E1017,[1]LUTs!$AA$2:$AG$194,5,FALSE)</f>
        <v>Livestock production</v>
      </c>
      <c r="I1017" t="str">
        <f>VLOOKUP($E1017,[1]LUTs!$AA$2:$AG$194,6,FALSE)</f>
        <v>Agriculture</v>
      </c>
      <c r="J1017" t="str">
        <f>VLOOKUP($E1017,[1]LUTs!$AA$2:$AG$194,7,FALSE)</f>
        <v>Dryland</v>
      </c>
    </row>
    <row r="1018" spans="1:10" x14ac:dyDescent="0.3">
      <c r="A1018">
        <v>63</v>
      </c>
      <c r="B1018">
        <v>1012</v>
      </c>
      <c r="C1018">
        <f t="shared" si="15"/>
        <v>253</v>
      </c>
      <c r="D1018">
        <v>7</v>
      </c>
      <c r="E1018">
        <v>530</v>
      </c>
      <c r="F1018" t="str">
        <f>VLOOKUP(D1018,[1]LUTs!A$2:B$10, 2, FALSE)</f>
        <v>Northern Territory</v>
      </c>
      <c r="G1018" t="str">
        <f>VLOOKUP($E1018,[1]LUTs!$AA$2:$AG$194, 4, FALSE)</f>
        <v>Urban intensive uses</v>
      </c>
      <c r="H1018" t="str">
        <f>VLOOKUP($E1018,[1]LUTs!$AA$2:$AG$194,5,FALSE)</f>
        <v>Intensive uses</v>
      </c>
      <c r="I1018" t="str">
        <f>VLOOKUP($E1018,[1]LUTs!$AA$2:$AG$194,6,FALSE)</f>
        <v>Non-agriculture</v>
      </c>
      <c r="J1018" t="str">
        <f>VLOOKUP($E1018,[1]LUTs!$AA$2:$AG$194,7,FALSE)</f>
        <v>Dryland</v>
      </c>
    </row>
    <row r="1019" spans="1:10" x14ac:dyDescent="0.3">
      <c r="A1019">
        <v>74</v>
      </c>
      <c r="B1019">
        <v>382</v>
      </c>
      <c r="C1019">
        <f t="shared" si="15"/>
        <v>95.5</v>
      </c>
      <c r="D1019">
        <v>7</v>
      </c>
      <c r="E1019">
        <v>531</v>
      </c>
      <c r="F1019" t="str">
        <f>VLOOKUP(D1019,[1]LUTs!A$2:B$10, 2, FALSE)</f>
        <v>Northern Territory</v>
      </c>
      <c r="G1019" t="str">
        <f>VLOOKUP($E1019,[1]LUTs!$AA$2:$AG$194, 4, FALSE)</f>
        <v>Urban intensive uses</v>
      </c>
      <c r="H1019" t="str">
        <f>VLOOKUP($E1019,[1]LUTs!$AA$2:$AG$194,5,FALSE)</f>
        <v>Intensive uses</v>
      </c>
      <c r="I1019" t="str">
        <f>VLOOKUP($E1019,[1]LUTs!$AA$2:$AG$194,6,FALSE)</f>
        <v>Non-agriculture</v>
      </c>
      <c r="J1019" t="str">
        <f>VLOOKUP($E1019,[1]LUTs!$AA$2:$AG$194,7,FALSE)</f>
        <v>Dryland</v>
      </c>
    </row>
    <row r="1020" spans="1:10" x14ac:dyDescent="0.3">
      <c r="A1020">
        <v>122</v>
      </c>
      <c r="B1020">
        <v>67</v>
      </c>
      <c r="C1020">
        <f t="shared" si="15"/>
        <v>16.75</v>
      </c>
      <c r="D1020">
        <v>7</v>
      </c>
      <c r="E1020">
        <v>532</v>
      </c>
      <c r="F1020" t="str">
        <f>VLOOKUP(D1020,[1]LUTs!A$2:B$10, 2, FALSE)</f>
        <v>Northern Territory</v>
      </c>
      <c r="G1020" t="str">
        <f>VLOOKUP($E1020,[1]LUTs!$AA$2:$AG$194, 4, FALSE)</f>
        <v>Urban intensive uses</v>
      </c>
      <c r="H1020" t="str">
        <f>VLOOKUP($E1020,[1]LUTs!$AA$2:$AG$194,5,FALSE)</f>
        <v>Intensive uses</v>
      </c>
      <c r="I1020" t="str">
        <f>VLOOKUP($E1020,[1]LUTs!$AA$2:$AG$194,6,FALSE)</f>
        <v>Non-agriculture</v>
      </c>
      <c r="J1020" t="str">
        <f>VLOOKUP($E1020,[1]LUTs!$AA$2:$AG$194,7,FALSE)</f>
        <v>Dryland</v>
      </c>
    </row>
    <row r="1021" spans="1:10" x14ac:dyDescent="0.3">
      <c r="A1021">
        <v>91</v>
      </c>
      <c r="B1021">
        <v>1816</v>
      </c>
      <c r="C1021">
        <f t="shared" si="15"/>
        <v>454</v>
      </c>
      <c r="D1021">
        <v>7</v>
      </c>
      <c r="E1021">
        <v>533</v>
      </c>
      <c r="F1021" t="str">
        <f>VLOOKUP(D1021,[1]LUTs!A$2:B$10, 2, FALSE)</f>
        <v>Northern Territory</v>
      </c>
      <c r="G1021" t="str">
        <f>VLOOKUP($E1021,[1]LUTs!$AA$2:$AG$194, 4, FALSE)</f>
        <v>Urban intensive uses</v>
      </c>
      <c r="H1021" t="str">
        <f>VLOOKUP($E1021,[1]LUTs!$AA$2:$AG$194,5,FALSE)</f>
        <v>Intensive uses</v>
      </c>
      <c r="I1021" t="str">
        <f>VLOOKUP($E1021,[1]LUTs!$AA$2:$AG$194,6,FALSE)</f>
        <v>Non-agriculture</v>
      </c>
      <c r="J1021" t="str">
        <f>VLOOKUP($E1021,[1]LUTs!$AA$2:$AG$194,7,FALSE)</f>
        <v>Dryland</v>
      </c>
    </row>
    <row r="1022" spans="1:10" x14ac:dyDescent="0.3">
      <c r="A1022">
        <v>202</v>
      </c>
      <c r="B1022">
        <v>3</v>
      </c>
      <c r="C1022">
        <f t="shared" si="15"/>
        <v>0.75</v>
      </c>
      <c r="D1022">
        <v>7</v>
      </c>
      <c r="E1022">
        <v>534</v>
      </c>
      <c r="F1022" t="str">
        <f>VLOOKUP(D1022,[1]LUTs!A$2:B$10, 2, FALSE)</f>
        <v>Northern Territory</v>
      </c>
      <c r="G1022" t="str">
        <f>VLOOKUP($E1022,[1]LUTs!$AA$2:$AG$194, 4, FALSE)</f>
        <v>Urban intensive uses</v>
      </c>
      <c r="H1022" t="str">
        <f>VLOOKUP($E1022,[1]LUTs!$AA$2:$AG$194,5,FALSE)</f>
        <v>Intensive uses</v>
      </c>
      <c r="I1022" t="str">
        <f>VLOOKUP($E1022,[1]LUTs!$AA$2:$AG$194,6,FALSE)</f>
        <v>Non-agriculture</v>
      </c>
      <c r="J1022" t="str">
        <f>VLOOKUP($E1022,[1]LUTs!$AA$2:$AG$194,7,FALSE)</f>
        <v>Dryland</v>
      </c>
    </row>
    <row r="1023" spans="1:10" x14ac:dyDescent="0.3">
      <c r="A1023">
        <v>104</v>
      </c>
      <c r="B1023">
        <v>310</v>
      </c>
      <c r="C1023">
        <f t="shared" si="15"/>
        <v>77.5</v>
      </c>
      <c r="D1023">
        <v>7</v>
      </c>
      <c r="E1023">
        <v>535</v>
      </c>
      <c r="F1023" t="str">
        <f>VLOOKUP(D1023,[1]LUTs!A$2:B$10, 2, FALSE)</f>
        <v>Northern Territory</v>
      </c>
      <c r="G1023" t="str">
        <f>VLOOKUP($E1023,[1]LUTs!$AA$2:$AG$194, 4, FALSE)</f>
        <v>Urban intensive uses</v>
      </c>
      <c r="H1023" t="str">
        <f>VLOOKUP($E1023,[1]LUTs!$AA$2:$AG$194,5,FALSE)</f>
        <v>Intensive uses</v>
      </c>
      <c r="I1023" t="str">
        <f>VLOOKUP($E1023,[1]LUTs!$AA$2:$AG$194,6,FALSE)</f>
        <v>Non-agriculture</v>
      </c>
      <c r="J1023" t="str">
        <f>VLOOKUP($E1023,[1]LUTs!$AA$2:$AG$194,7,FALSE)</f>
        <v>Dryland</v>
      </c>
    </row>
    <row r="1024" spans="1:10" x14ac:dyDescent="0.3">
      <c r="A1024">
        <v>126</v>
      </c>
      <c r="B1024">
        <v>81</v>
      </c>
      <c r="C1024">
        <f t="shared" si="15"/>
        <v>20.25</v>
      </c>
      <c r="D1024">
        <v>7</v>
      </c>
      <c r="E1024">
        <v>536</v>
      </c>
      <c r="F1024" t="str">
        <f>VLOOKUP(D1024,[1]LUTs!A$2:B$10, 2, FALSE)</f>
        <v>Northern Territory</v>
      </c>
      <c r="G1024" t="str">
        <f>VLOOKUP($E1024,[1]LUTs!$AA$2:$AG$194, 4, FALSE)</f>
        <v>Urban intensive uses</v>
      </c>
      <c r="H1024" t="str">
        <f>VLOOKUP($E1024,[1]LUTs!$AA$2:$AG$194,5,FALSE)</f>
        <v>Intensive uses</v>
      </c>
      <c r="I1024" t="str">
        <f>VLOOKUP($E1024,[1]LUTs!$AA$2:$AG$194,6,FALSE)</f>
        <v>Non-agriculture</v>
      </c>
      <c r="J1024" t="str">
        <f>VLOOKUP($E1024,[1]LUTs!$AA$2:$AG$194,7,FALSE)</f>
        <v>Dryland</v>
      </c>
    </row>
    <row r="1025" spans="1:10" x14ac:dyDescent="0.3">
      <c r="A1025">
        <v>123</v>
      </c>
      <c r="B1025">
        <v>290</v>
      </c>
      <c r="C1025">
        <f t="shared" si="15"/>
        <v>72.5</v>
      </c>
      <c r="D1025">
        <v>7</v>
      </c>
      <c r="E1025">
        <v>538</v>
      </c>
      <c r="F1025" t="str">
        <f>VLOOKUP(D1025,[1]LUTs!A$2:B$10, 2, FALSE)</f>
        <v>Northern Territory</v>
      </c>
      <c r="G1025" t="str">
        <f>VLOOKUP($E1025,[1]LUTs!$AA$2:$AG$194, 4, FALSE)</f>
        <v>Urban intensive uses</v>
      </c>
      <c r="H1025" t="str">
        <f>VLOOKUP($E1025,[1]LUTs!$AA$2:$AG$194,5,FALSE)</f>
        <v>Intensive uses</v>
      </c>
      <c r="I1025" t="str">
        <f>VLOOKUP($E1025,[1]LUTs!$AA$2:$AG$194,6,FALSE)</f>
        <v>Non-agriculture</v>
      </c>
      <c r="J1025" t="str">
        <f>VLOOKUP($E1025,[1]LUTs!$AA$2:$AG$194,7,FALSE)</f>
        <v>Dryland</v>
      </c>
    </row>
    <row r="1026" spans="1:10" x14ac:dyDescent="0.3">
      <c r="A1026">
        <v>120</v>
      </c>
      <c r="B1026">
        <v>302</v>
      </c>
      <c r="C1026">
        <f t="shared" ref="C1026:C1089" si="16">B1026/4</f>
        <v>75.5</v>
      </c>
      <c r="D1026">
        <v>7</v>
      </c>
      <c r="E1026">
        <v>540</v>
      </c>
      <c r="F1026" t="str">
        <f>VLOOKUP(D1026,[1]LUTs!A$2:B$10, 2, FALSE)</f>
        <v>Northern Territory</v>
      </c>
      <c r="G1026" t="str">
        <f>VLOOKUP($E1026,[1]LUTs!$AA$2:$AG$194, 4, FALSE)</f>
        <v>Urban intensive uses</v>
      </c>
      <c r="H1026" t="str">
        <f>VLOOKUP($E1026,[1]LUTs!$AA$2:$AG$194,5,FALSE)</f>
        <v>Intensive uses</v>
      </c>
      <c r="I1026" t="str">
        <f>VLOOKUP($E1026,[1]LUTs!$AA$2:$AG$194,6,FALSE)</f>
        <v>Non-agriculture</v>
      </c>
      <c r="J1026" t="str">
        <f>VLOOKUP($E1026,[1]LUTs!$AA$2:$AG$194,7,FALSE)</f>
        <v>Dryland</v>
      </c>
    </row>
    <row r="1027" spans="1:10" x14ac:dyDescent="0.3">
      <c r="A1027">
        <v>44</v>
      </c>
      <c r="B1027">
        <v>22828</v>
      </c>
      <c r="C1027">
        <f t="shared" si="16"/>
        <v>5707</v>
      </c>
      <c r="D1027">
        <v>7</v>
      </c>
      <c r="E1027">
        <v>541</v>
      </c>
      <c r="F1027" t="str">
        <f>VLOOKUP(D1027,[1]LUTs!A$2:B$10, 2, FALSE)</f>
        <v>Northern Territory</v>
      </c>
      <c r="G1027" t="str">
        <f>VLOOKUP($E1027,[1]LUTs!$AA$2:$AG$194, 4, FALSE)</f>
        <v>Urban intensive uses</v>
      </c>
      <c r="H1027" t="str">
        <f>VLOOKUP($E1027,[1]LUTs!$AA$2:$AG$194,5,FALSE)</f>
        <v>Intensive uses</v>
      </c>
      <c r="I1027" t="str">
        <f>VLOOKUP($E1027,[1]LUTs!$AA$2:$AG$194,6,FALSE)</f>
        <v>Non-agriculture</v>
      </c>
      <c r="J1027" t="str">
        <f>VLOOKUP($E1027,[1]LUTs!$AA$2:$AG$194,7,FALSE)</f>
        <v>Dryland</v>
      </c>
    </row>
    <row r="1028" spans="1:10" x14ac:dyDescent="0.3">
      <c r="A1028">
        <v>110</v>
      </c>
      <c r="B1028">
        <v>29964</v>
      </c>
      <c r="C1028">
        <f t="shared" si="16"/>
        <v>7491</v>
      </c>
      <c r="D1028">
        <v>7</v>
      </c>
      <c r="E1028">
        <v>542</v>
      </c>
      <c r="F1028" t="str">
        <f>VLOOKUP(D1028,[1]LUTs!A$2:B$10, 2, FALSE)</f>
        <v>Northern Territory</v>
      </c>
      <c r="G1028" t="str">
        <f>VLOOKUP($E1028,[1]LUTs!$AA$2:$AG$194, 4, FALSE)</f>
        <v>Rural residential and farm infrastructure</v>
      </c>
      <c r="H1028" t="str">
        <f>VLOOKUP($E1028,[1]LUTs!$AA$2:$AG$194,5,FALSE)</f>
        <v>Intensive uses</v>
      </c>
      <c r="I1028" t="str">
        <f>VLOOKUP($E1028,[1]LUTs!$AA$2:$AG$194,6,FALSE)</f>
        <v>Non-agriculture</v>
      </c>
      <c r="J1028" t="str">
        <f>VLOOKUP($E1028,[1]LUTs!$AA$2:$AG$194,7,FALSE)</f>
        <v>Dryland</v>
      </c>
    </row>
    <row r="1029" spans="1:10" x14ac:dyDescent="0.3">
      <c r="A1029">
        <v>69</v>
      </c>
      <c r="B1029">
        <v>172715</v>
      </c>
      <c r="C1029">
        <f t="shared" si="16"/>
        <v>43178.75</v>
      </c>
      <c r="D1029">
        <v>7</v>
      </c>
      <c r="E1029">
        <v>543</v>
      </c>
      <c r="F1029" t="str">
        <f>VLOOKUP(D1029,[1]LUTs!A$2:B$10, 2, FALSE)</f>
        <v>Northern Territory</v>
      </c>
      <c r="G1029" t="str">
        <f>VLOOKUP($E1029,[1]LUTs!$AA$2:$AG$194, 4, FALSE)</f>
        <v>Rural residential and farm infrastructure</v>
      </c>
      <c r="H1029" t="str">
        <f>VLOOKUP($E1029,[1]LUTs!$AA$2:$AG$194,5,FALSE)</f>
        <v>Intensive uses</v>
      </c>
      <c r="I1029" t="str">
        <f>VLOOKUP($E1029,[1]LUTs!$AA$2:$AG$194,6,FALSE)</f>
        <v>Non-agriculture</v>
      </c>
      <c r="J1029" t="str">
        <f>VLOOKUP($E1029,[1]LUTs!$AA$2:$AG$194,7,FALSE)</f>
        <v>Dryland</v>
      </c>
    </row>
    <row r="1030" spans="1:10" x14ac:dyDescent="0.3">
      <c r="A1030">
        <v>35</v>
      </c>
      <c r="B1030">
        <v>27578</v>
      </c>
      <c r="C1030">
        <f t="shared" si="16"/>
        <v>6894.5</v>
      </c>
      <c r="D1030">
        <v>7</v>
      </c>
      <c r="E1030">
        <v>544</v>
      </c>
      <c r="F1030" t="str">
        <f>VLOOKUP(D1030,[1]LUTs!A$2:B$10, 2, FALSE)</f>
        <v>Northern Territory</v>
      </c>
      <c r="G1030" t="str">
        <f>VLOOKUP($E1030,[1]LUTs!$AA$2:$AG$194, 4, FALSE)</f>
        <v>Rural residential and farm infrastructure</v>
      </c>
      <c r="H1030" t="str">
        <f>VLOOKUP($E1030,[1]LUTs!$AA$2:$AG$194,5,FALSE)</f>
        <v>Intensive uses</v>
      </c>
      <c r="I1030" t="str">
        <f>VLOOKUP($E1030,[1]LUTs!$AA$2:$AG$194,6,FALSE)</f>
        <v>Non-agriculture</v>
      </c>
      <c r="J1030" t="str">
        <f>VLOOKUP($E1030,[1]LUTs!$AA$2:$AG$194,7,FALSE)</f>
        <v>Dryland</v>
      </c>
    </row>
    <row r="1031" spans="1:10" x14ac:dyDescent="0.3">
      <c r="A1031">
        <v>109</v>
      </c>
      <c r="B1031">
        <v>10570</v>
      </c>
      <c r="C1031">
        <f t="shared" si="16"/>
        <v>2642.5</v>
      </c>
      <c r="D1031">
        <v>7</v>
      </c>
      <c r="E1031">
        <v>545</v>
      </c>
      <c r="F1031" t="str">
        <f>VLOOKUP(D1031,[1]LUTs!A$2:B$10, 2, FALSE)</f>
        <v>Northern Territory</v>
      </c>
      <c r="G1031" t="str">
        <f>VLOOKUP($E1031,[1]LUTs!$AA$2:$AG$194, 4, FALSE)</f>
        <v>Rural residential and farm infrastructure</v>
      </c>
      <c r="H1031" t="str">
        <f>VLOOKUP($E1031,[1]LUTs!$AA$2:$AG$194,5,FALSE)</f>
        <v>Intensive uses</v>
      </c>
      <c r="I1031" t="str">
        <f>VLOOKUP($E1031,[1]LUTs!$AA$2:$AG$194,6,FALSE)</f>
        <v>Non-agriculture</v>
      </c>
      <c r="J1031" t="str">
        <f>VLOOKUP($E1031,[1]LUTs!$AA$2:$AG$194,7,FALSE)</f>
        <v>Dryland</v>
      </c>
    </row>
    <row r="1032" spans="1:10" x14ac:dyDescent="0.3">
      <c r="A1032">
        <v>75</v>
      </c>
      <c r="B1032">
        <v>383</v>
      </c>
      <c r="C1032">
        <f t="shared" si="16"/>
        <v>95.75</v>
      </c>
      <c r="D1032">
        <v>7</v>
      </c>
      <c r="E1032">
        <v>550</v>
      </c>
      <c r="F1032" t="str">
        <f>VLOOKUP(D1032,[1]LUTs!A$2:B$10, 2, FALSE)</f>
        <v>Northern Territory</v>
      </c>
      <c r="G1032" t="str">
        <f>VLOOKUP($E1032,[1]LUTs!$AA$2:$AG$194, 4, FALSE)</f>
        <v>Urban intensive uses</v>
      </c>
      <c r="H1032" t="str">
        <f>VLOOKUP($E1032,[1]LUTs!$AA$2:$AG$194,5,FALSE)</f>
        <v>Intensive uses</v>
      </c>
      <c r="I1032" t="str">
        <f>VLOOKUP($E1032,[1]LUTs!$AA$2:$AG$194,6,FALSE)</f>
        <v>Non-agriculture</v>
      </c>
      <c r="J1032" t="str">
        <f>VLOOKUP($E1032,[1]LUTs!$AA$2:$AG$194,7,FALSE)</f>
        <v>Dryland</v>
      </c>
    </row>
    <row r="1033" spans="1:10" x14ac:dyDescent="0.3">
      <c r="A1033">
        <v>43</v>
      </c>
      <c r="B1033">
        <v>15198</v>
      </c>
      <c r="C1033">
        <f t="shared" si="16"/>
        <v>3799.5</v>
      </c>
      <c r="D1033">
        <v>7</v>
      </c>
      <c r="E1033">
        <v>551</v>
      </c>
      <c r="F1033" t="str">
        <f>VLOOKUP(D1033,[1]LUTs!A$2:B$10, 2, FALSE)</f>
        <v>Northern Territory</v>
      </c>
      <c r="G1033" t="str">
        <f>VLOOKUP($E1033,[1]LUTs!$AA$2:$AG$194, 4, FALSE)</f>
        <v>Urban intensive uses</v>
      </c>
      <c r="H1033" t="str">
        <f>VLOOKUP($E1033,[1]LUTs!$AA$2:$AG$194,5,FALSE)</f>
        <v>Intensive uses</v>
      </c>
      <c r="I1033" t="str">
        <f>VLOOKUP($E1033,[1]LUTs!$AA$2:$AG$194,6,FALSE)</f>
        <v>Non-agriculture</v>
      </c>
      <c r="J1033" t="str">
        <f>VLOOKUP($E1033,[1]LUTs!$AA$2:$AG$194,7,FALSE)</f>
        <v>Dryland</v>
      </c>
    </row>
    <row r="1034" spans="1:10" x14ac:dyDescent="0.3">
      <c r="A1034">
        <v>47</v>
      </c>
      <c r="B1034">
        <v>12055</v>
      </c>
      <c r="C1034">
        <f t="shared" si="16"/>
        <v>3013.75</v>
      </c>
      <c r="D1034">
        <v>7</v>
      </c>
      <c r="E1034">
        <v>552</v>
      </c>
      <c r="F1034" t="str">
        <f>VLOOKUP(D1034,[1]LUTs!A$2:B$10, 2, FALSE)</f>
        <v>Northern Territory</v>
      </c>
      <c r="G1034" t="str">
        <f>VLOOKUP($E1034,[1]LUTs!$AA$2:$AG$194, 4, FALSE)</f>
        <v>Urban intensive uses</v>
      </c>
      <c r="H1034" t="str">
        <f>VLOOKUP($E1034,[1]LUTs!$AA$2:$AG$194,5,FALSE)</f>
        <v>Intensive uses</v>
      </c>
      <c r="I1034" t="str">
        <f>VLOOKUP($E1034,[1]LUTs!$AA$2:$AG$194,6,FALSE)</f>
        <v>Non-agriculture</v>
      </c>
      <c r="J1034" t="str">
        <f>VLOOKUP($E1034,[1]LUTs!$AA$2:$AG$194,7,FALSE)</f>
        <v>Dryland</v>
      </c>
    </row>
    <row r="1035" spans="1:10" x14ac:dyDescent="0.3">
      <c r="A1035">
        <v>45</v>
      </c>
      <c r="B1035">
        <v>99811</v>
      </c>
      <c r="C1035">
        <f t="shared" si="16"/>
        <v>24952.75</v>
      </c>
      <c r="D1035">
        <v>7</v>
      </c>
      <c r="E1035">
        <v>553</v>
      </c>
      <c r="F1035" t="str">
        <f>VLOOKUP(D1035,[1]LUTs!A$2:B$10, 2, FALSE)</f>
        <v>Northern Territory</v>
      </c>
      <c r="G1035" t="str">
        <f>VLOOKUP($E1035,[1]LUTs!$AA$2:$AG$194, 4, FALSE)</f>
        <v>Urban intensive uses</v>
      </c>
      <c r="H1035" t="str">
        <f>VLOOKUP($E1035,[1]LUTs!$AA$2:$AG$194,5,FALSE)</f>
        <v>Intensive uses</v>
      </c>
      <c r="I1035" t="str">
        <f>VLOOKUP($E1035,[1]LUTs!$AA$2:$AG$194,6,FALSE)</f>
        <v>Non-agriculture</v>
      </c>
      <c r="J1035" t="str">
        <f>VLOOKUP($E1035,[1]LUTs!$AA$2:$AG$194,7,FALSE)</f>
        <v>Dryland</v>
      </c>
    </row>
    <row r="1036" spans="1:10" x14ac:dyDescent="0.3">
      <c r="A1036">
        <v>96</v>
      </c>
      <c r="B1036">
        <v>8004</v>
      </c>
      <c r="C1036">
        <f t="shared" si="16"/>
        <v>2001</v>
      </c>
      <c r="D1036">
        <v>7</v>
      </c>
      <c r="E1036">
        <v>554</v>
      </c>
      <c r="F1036" t="str">
        <f>VLOOKUP(D1036,[1]LUTs!A$2:B$10, 2, FALSE)</f>
        <v>Northern Territory</v>
      </c>
      <c r="G1036" t="str">
        <f>VLOOKUP($E1036,[1]LUTs!$AA$2:$AG$194, 4, FALSE)</f>
        <v>Urban intensive uses</v>
      </c>
      <c r="H1036" t="str">
        <f>VLOOKUP($E1036,[1]LUTs!$AA$2:$AG$194,5,FALSE)</f>
        <v>Intensive uses</v>
      </c>
      <c r="I1036" t="str">
        <f>VLOOKUP($E1036,[1]LUTs!$AA$2:$AG$194,6,FALSE)</f>
        <v>Non-agriculture</v>
      </c>
      <c r="J1036" t="str">
        <f>VLOOKUP($E1036,[1]LUTs!$AA$2:$AG$194,7,FALSE)</f>
        <v>Dryland</v>
      </c>
    </row>
    <row r="1037" spans="1:10" x14ac:dyDescent="0.3">
      <c r="A1037">
        <v>62</v>
      </c>
      <c r="B1037">
        <v>697</v>
      </c>
      <c r="C1037">
        <f t="shared" si="16"/>
        <v>174.25</v>
      </c>
      <c r="D1037">
        <v>7</v>
      </c>
      <c r="E1037">
        <v>555</v>
      </c>
      <c r="F1037" t="str">
        <f>VLOOKUP(D1037,[1]LUTs!A$2:B$10, 2, FALSE)</f>
        <v>Northern Territory</v>
      </c>
      <c r="G1037" t="str">
        <f>VLOOKUP($E1037,[1]LUTs!$AA$2:$AG$194, 4, FALSE)</f>
        <v>Urban intensive uses</v>
      </c>
      <c r="H1037" t="str">
        <f>VLOOKUP($E1037,[1]LUTs!$AA$2:$AG$194,5,FALSE)</f>
        <v>Intensive uses</v>
      </c>
      <c r="I1037" t="str">
        <f>VLOOKUP($E1037,[1]LUTs!$AA$2:$AG$194,6,FALSE)</f>
        <v>Non-agriculture</v>
      </c>
      <c r="J1037" t="str">
        <f>VLOOKUP($E1037,[1]LUTs!$AA$2:$AG$194,7,FALSE)</f>
        <v>Dryland</v>
      </c>
    </row>
    <row r="1038" spans="1:10" x14ac:dyDescent="0.3">
      <c r="A1038">
        <v>81</v>
      </c>
      <c r="B1038">
        <v>237</v>
      </c>
      <c r="C1038">
        <f t="shared" si="16"/>
        <v>59.25</v>
      </c>
      <c r="D1038">
        <v>7</v>
      </c>
      <c r="E1038">
        <v>560</v>
      </c>
      <c r="F1038" t="str">
        <f>VLOOKUP(D1038,[1]LUTs!A$2:B$10, 2, FALSE)</f>
        <v>Northern Territory</v>
      </c>
      <c r="G1038" t="str">
        <f>VLOOKUP($E1038,[1]LUTs!$AA$2:$AG$194, 4, FALSE)</f>
        <v>Urban intensive uses</v>
      </c>
      <c r="H1038" t="str">
        <f>VLOOKUP($E1038,[1]LUTs!$AA$2:$AG$194,5,FALSE)</f>
        <v>Intensive uses</v>
      </c>
      <c r="I1038" t="str">
        <f>VLOOKUP($E1038,[1]LUTs!$AA$2:$AG$194,6,FALSE)</f>
        <v>Non-agriculture</v>
      </c>
      <c r="J1038" t="str">
        <f>VLOOKUP($E1038,[1]LUTs!$AA$2:$AG$194,7,FALSE)</f>
        <v>Dryland</v>
      </c>
    </row>
    <row r="1039" spans="1:10" x14ac:dyDescent="0.3">
      <c r="A1039">
        <v>41</v>
      </c>
      <c r="B1039">
        <v>509</v>
      </c>
      <c r="C1039">
        <f t="shared" si="16"/>
        <v>127.25</v>
      </c>
      <c r="D1039">
        <v>7</v>
      </c>
      <c r="E1039">
        <v>561</v>
      </c>
      <c r="F1039" t="str">
        <f>VLOOKUP(D1039,[1]LUTs!A$2:B$10, 2, FALSE)</f>
        <v>Northern Territory</v>
      </c>
      <c r="G1039" t="str">
        <f>VLOOKUP($E1039,[1]LUTs!$AA$2:$AG$194, 4, FALSE)</f>
        <v>Urban intensive uses</v>
      </c>
      <c r="H1039" t="str">
        <f>VLOOKUP($E1039,[1]LUTs!$AA$2:$AG$194,5,FALSE)</f>
        <v>Intensive uses</v>
      </c>
      <c r="I1039" t="str">
        <f>VLOOKUP($E1039,[1]LUTs!$AA$2:$AG$194,6,FALSE)</f>
        <v>Non-agriculture</v>
      </c>
      <c r="J1039" t="str">
        <f>VLOOKUP($E1039,[1]LUTs!$AA$2:$AG$194,7,FALSE)</f>
        <v>Dryland</v>
      </c>
    </row>
    <row r="1040" spans="1:10" x14ac:dyDescent="0.3">
      <c r="A1040">
        <v>115</v>
      </c>
      <c r="B1040">
        <v>336</v>
      </c>
      <c r="C1040">
        <f t="shared" si="16"/>
        <v>84</v>
      </c>
      <c r="D1040">
        <v>7</v>
      </c>
      <c r="E1040">
        <v>564</v>
      </c>
      <c r="F1040" t="str">
        <f>VLOOKUP(D1040,[1]LUTs!A$2:B$10, 2, FALSE)</f>
        <v>Northern Territory</v>
      </c>
      <c r="G1040" t="str">
        <f>VLOOKUP($E1040,[1]LUTs!$AA$2:$AG$194, 4, FALSE)</f>
        <v>Urban intensive uses</v>
      </c>
      <c r="H1040" t="str">
        <f>VLOOKUP($E1040,[1]LUTs!$AA$2:$AG$194,5,FALSE)</f>
        <v>Intensive uses</v>
      </c>
      <c r="I1040" t="str">
        <f>VLOOKUP($E1040,[1]LUTs!$AA$2:$AG$194,6,FALSE)</f>
        <v>Non-agriculture</v>
      </c>
      <c r="J1040" t="str">
        <f>VLOOKUP($E1040,[1]LUTs!$AA$2:$AG$194,7,FALSE)</f>
        <v>Dryland</v>
      </c>
    </row>
    <row r="1041" spans="1:10" x14ac:dyDescent="0.3">
      <c r="A1041">
        <v>105</v>
      </c>
      <c r="B1041">
        <v>2373</v>
      </c>
      <c r="C1041">
        <f t="shared" si="16"/>
        <v>593.25</v>
      </c>
      <c r="D1041">
        <v>7</v>
      </c>
      <c r="E1041">
        <v>565</v>
      </c>
      <c r="F1041" t="str">
        <f>VLOOKUP(D1041,[1]LUTs!A$2:B$10, 2, FALSE)</f>
        <v>Northern Territory</v>
      </c>
      <c r="G1041" t="str">
        <f>VLOOKUP($E1041,[1]LUTs!$AA$2:$AG$194, 4, FALSE)</f>
        <v>Urban intensive uses</v>
      </c>
      <c r="H1041" t="str">
        <f>VLOOKUP($E1041,[1]LUTs!$AA$2:$AG$194,5,FALSE)</f>
        <v>Intensive uses</v>
      </c>
      <c r="I1041" t="str">
        <f>VLOOKUP($E1041,[1]LUTs!$AA$2:$AG$194,6,FALSE)</f>
        <v>Non-agriculture</v>
      </c>
      <c r="J1041" t="str">
        <f>VLOOKUP($E1041,[1]LUTs!$AA$2:$AG$194,7,FALSE)</f>
        <v>Dryland</v>
      </c>
    </row>
    <row r="1042" spans="1:10" x14ac:dyDescent="0.3">
      <c r="A1042">
        <v>90</v>
      </c>
      <c r="B1042">
        <v>3753</v>
      </c>
      <c r="C1042">
        <f t="shared" si="16"/>
        <v>938.25</v>
      </c>
      <c r="D1042">
        <v>7</v>
      </c>
      <c r="E1042">
        <v>566</v>
      </c>
      <c r="F1042" t="str">
        <f>VLOOKUP(D1042,[1]LUTs!A$2:B$10, 2, FALSE)</f>
        <v>Northern Territory</v>
      </c>
      <c r="G1042" t="str">
        <f>VLOOKUP($E1042,[1]LUTs!$AA$2:$AG$194, 4, FALSE)</f>
        <v>Urban intensive uses</v>
      </c>
      <c r="H1042" t="str">
        <f>VLOOKUP($E1042,[1]LUTs!$AA$2:$AG$194,5,FALSE)</f>
        <v>Intensive uses</v>
      </c>
      <c r="I1042" t="str">
        <f>VLOOKUP($E1042,[1]LUTs!$AA$2:$AG$194,6,FALSE)</f>
        <v>Non-agriculture</v>
      </c>
      <c r="J1042" t="str">
        <f>VLOOKUP($E1042,[1]LUTs!$AA$2:$AG$194,7,FALSE)</f>
        <v>Dryland</v>
      </c>
    </row>
    <row r="1043" spans="1:10" x14ac:dyDescent="0.3">
      <c r="A1043">
        <v>61</v>
      </c>
      <c r="B1043">
        <v>17152</v>
      </c>
      <c r="C1043">
        <f t="shared" si="16"/>
        <v>4288</v>
      </c>
      <c r="D1043">
        <v>7</v>
      </c>
      <c r="E1043">
        <v>567</v>
      </c>
      <c r="F1043" t="str">
        <f>VLOOKUP(D1043,[1]LUTs!A$2:B$10, 2, FALSE)</f>
        <v>Northern Territory</v>
      </c>
      <c r="G1043" t="str">
        <f>VLOOKUP($E1043,[1]LUTs!$AA$2:$AG$194, 4, FALSE)</f>
        <v>Urban intensive uses</v>
      </c>
      <c r="H1043" t="str">
        <f>VLOOKUP($E1043,[1]LUTs!$AA$2:$AG$194,5,FALSE)</f>
        <v>Intensive uses</v>
      </c>
      <c r="I1043" t="str">
        <f>VLOOKUP($E1043,[1]LUTs!$AA$2:$AG$194,6,FALSE)</f>
        <v>Non-agriculture</v>
      </c>
      <c r="J1043" t="str">
        <f>VLOOKUP($E1043,[1]LUTs!$AA$2:$AG$194,7,FALSE)</f>
        <v>Dryland</v>
      </c>
    </row>
    <row r="1044" spans="1:10" x14ac:dyDescent="0.3">
      <c r="A1044">
        <v>111</v>
      </c>
      <c r="B1044">
        <v>32</v>
      </c>
      <c r="C1044">
        <f t="shared" si="16"/>
        <v>8</v>
      </c>
      <c r="D1044">
        <v>7</v>
      </c>
      <c r="E1044">
        <v>570</v>
      </c>
      <c r="F1044" t="str">
        <f>VLOOKUP(D1044,[1]LUTs!A$2:B$10, 2, FALSE)</f>
        <v>Northern Territory</v>
      </c>
      <c r="G1044" t="str">
        <f>VLOOKUP($E1044,[1]LUTs!$AA$2:$AG$194, 4, FALSE)</f>
        <v>Urban intensive uses</v>
      </c>
      <c r="H1044" t="str">
        <f>VLOOKUP($E1044,[1]LUTs!$AA$2:$AG$194,5,FALSE)</f>
        <v>Intensive uses</v>
      </c>
      <c r="I1044" t="str">
        <f>VLOOKUP($E1044,[1]LUTs!$AA$2:$AG$194,6,FALSE)</f>
        <v>Non-agriculture</v>
      </c>
      <c r="J1044" t="str">
        <f>VLOOKUP($E1044,[1]LUTs!$AA$2:$AG$194,7,FALSE)</f>
        <v>Dryland</v>
      </c>
    </row>
    <row r="1045" spans="1:10" x14ac:dyDescent="0.3">
      <c r="A1045">
        <v>50</v>
      </c>
      <c r="B1045">
        <v>33686</v>
      </c>
      <c r="C1045">
        <f t="shared" si="16"/>
        <v>8421.5</v>
      </c>
      <c r="D1045">
        <v>7</v>
      </c>
      <c r="E1045">
        <v>571</v>
      </c>
      <c r="F1045" t="str">
        <f>VLOOKUP(D1045,[1]LUTs!A$2:B$10, 2, FALSE)</f>
        <v>Northern Territory</v>
      </c>
      <c r="G1045" t="str">
        <f>VLOOKUP($E1045,[1]LUTs!$AA$2:$AG$194, 4, FALSE)</f>
        <v>Urban intensive uses</v>
      </c>
      <c r="H1045" t="str">
        <f>VLOOKUP($E1045,[1]LUTs!$AA$2:$AG$194,5,FALSE)</f>
        <v>Intensive uses</v>
      </c>
      <c r="I1045" t="str">
        <f>VLOOKUP($E1045,[1]LUTs!$AA$2:$AG$194,6,FALSE)</f>
        <v>Non-agriculture</v>
      </c>
      <c r="J1045" t="str">
        <f>VLOOKUP($E1045,[1]LUTs!$AA$2:$AG$194,7,FALSE)</f>
        <v>Dryland</v>
      </c>
    </row>
    <row r="1046" spans="1:10" x14ac:dyDescent="0.3">
      <c r="A1046">
        <v>42</v>
      </c>
      <c r="B1046">
        <v>946155</v>
      </c>
      <c r="C1046">
        <f t="shared" si="16"/>
        <v>236538.75</v>
      </c>
      <c r="D1046">
        <v>7</v>
      </c>
      <c r="E1046">
        <v>572</v>
      </c>
      <c r="F1046" t="str">
        <f>VLOOKUP(D1046,[1]LUTs!A$2:B$10, 2, FALSE)</f>
        <v>Northern Territory</v>
      </c>
      <c r="G1046" t="str">
        <f>VLOOKUP($E1046,[1]LUTs!$AA$2:$AG$194, 4, FALSE)</f>
        <v>Urban intensive uses</v>
      </c>
      <c r="H1046" t="str">
        <f>VLOOKUP($E1046,[1]LUTs!$AA$2:$AG$194,5,FALSE)</f>
        <v>Intensive uses</v>
      </c>
      <c r="I1046" t="str">
        <f>VLOOKUP($E1046,[1]LUTs!$AA$2:$AG$194,6,FALSE)</f>
        <v>Non-agriculture</v>
      </c>
      <c r="J1046" t="str">
        <f>VLOOKUP($E1046,[1]LUTs!$AA$2:$AG$194,7,FALSE)</f>
        <v>Dryland</v>
      </c>
    </row>
    <row r="1047" spans="1:10" x14ac:dyDescent="0.3">
      <c r="A1047">
        <v>127</v>
      </c>
      <c r="B1047">
        <v>97996</v>
      </c>
      <c r="C1047">
        <f t="shared" si="16"/>
        <v>24499</v>
      </c>
      <c r="D1047">
        <v>7</v>
      </c>
      <c r="E1047">
        <v>573</v>
      </c>
      <c r="F1047" t="str">
        <f>VLOOKUP(D1047,[1]LUTs!A$2:B$10, 2, FALSE)</f>
        <v>Northern Territory</v>
      </c>
      <c r="G1047" t="str">
        <f>VLOOKUP($E1047,[1]LUTs!$AA$2:$AG$194, 4, FALSE)</f>
        <v>Urban intensive uses</v>
      </c>
      <c r="H1047" t="str">
        <f>VLOOKUP($E1047,[1]LUTs!$AA$2:$AG$194,5,FALSE)</f>
        <v>Intensive uses</v>
      </c>
      <c r="I1047" t="str">
        <f>VLOOKUP($E1047,[1]LUTs!$AA$2:$AG$194,6,FALSE)</f>
        <v>Non-agriculture</v>
      </c>
      <c r="J1047" t="str">
        <f>VLOOKUP($E1047,[1]LUTs!$AA$2:$AG$194,7,FALSE)</f>
        <v>Dryland</v>
      </c>
    </row>
    <row r="1048" spans="1:10" x14ac:dyDescent="0.3">
      <c r="A1048">
        <v>65</v>
      </c>
      <c r="B1048">
        <v>1095</v>
      </c>
      <c r="C1048">
        <f t="shared" si="16"/>
        <v>273.75</v>
      </c>
      <c r="D1048">
        <v>7</v>
      </c>
      <c r="E1048">
        <v>574</v>
      </c>
      <c r="F1048" t="str">
        <f>VLOOKUP(D1048,[1]LUTs!A$2:B$10, 2, FALSE)</f>
        <v>Northern Territory</v>
      </c>
      <c r="G1048" t="str">
        <f>VLOOKUP($E1048,[1]LUTs!$AA$2:$AG$194, 4, FALSE)</f>
        <v>Urban intensive uses</v>
      </c>
      <c r="H1048" t="str">
        <f>VLOOKUP($E1048,[1]LUTs!$AA$2:$AG$194,5,FALSE)</f>
        <v>Intensive uses</v>
      </c>
      <c r="I1048" t="str">
        <f>VLOOKUP($E1048,[1]LUTs!$AA$2:$AG$194,6,FALSE)</f>
        <v>Non-agriculture</v>
      </c>
      <c r="J1048" t="str">
        <f>VLOOKUP($E1048,[1]LUTs!$AA$2:$AG$194,7,FALSE)</f>
        <v>Dryland</v>
      </c>
    </row>
    <row r="1049" spans="1:10" x14ac:dyDescent="0.3">
      <c r="A1049">
        <v>46</v>
      </c>
      <c r="B1049">
        <v>7901</v>
      </c>
      <c r="C1049">
        <f t="shared" si="16"/>
        <v>1975.25</v>
      </c>
      <c r="D1049">
        <v>7</v>
      </c>
      <c r="E1049">
        <v>575</v>
      </c>
      <c r="F1049" t="str">
        <f>VLOOKUP(D1049,[1]LUTs!A$2:B$10, 2, FALSE)</f>
        <v>Northern Territory</v>
      </c>
      <c r="G1049" t="str">
        <f>VLOOKUP($E1049,[1]LUTs!$AA$2:$AG$194, 4, FALSE)</f>
        <v>Urban intensive uses</v>
      </c>
      <c r="H1049" t="str">
        <f>VLOOKUP($E1049,[1]LUTs!$AA$2:$AG$194,5,FALSE)</f>
        <v>Intensive uses</v>
      </c>
      <c r="I1049" t="str">
        <f>VLOOKUP($E1049,[1]LUTs!$AA$2:$AG$194,6,FALSE)</f>
        <v>Non-agriculture</v>
      </c>
      <c r="J1049" t="str">
        <f>VLOOKUP($E1049,[1]LUTs!$AA$2:$AG$194,7,FALSE)</f>
        <v>Dryland</v>
      </c>
    </row>
    <row r="1050" spans="1:10" x14ac:dyDescent="0.3">
      <c r="A1050">
        <v>158</v>
      </c>
      <c r="B1050">
        <v>1134</v>
      </c>
      <c r="C1050">
        <f t="shared" si="16"/>
        <v>283.5</v>
      </c>
      <c r="D1050">
        <v>7</v>
      </c>
      <c r="E1050">
        <v>580</v>
      </c>
      <c r="F1050" t="str">
        <f>VLOOKUP(D1050,[1]LUTs!A$2:B$10, 2, FALSE)</f>
        <v>Northern Territory</v>
      </c>
      <c r="G1050" t="str">
        <f>VLOOKUP($E1050,[1]LUTs!$AA$2:$AG$194, 4, FALSE)</f>
        <v>Mining and waste</v>
      </c>
      <c r="H1050" t="str">
        <f>VLOOKUP($E1050,[1]LUTs!$AA$2:$AG$194,5,FALSE)</f>
        <v>Intensive uses</v>
      </c>
      <c r="I1050" t="str">
        <f>VLOOKUP($E1050,[1]LUTs!$AA$2:$AG$194,6,FALSE)</f>
        <v>Non-agriculture</v>
      </c>
      <c r="J1050" t="str">
        <f>VLOOKUP($E1050,[1]LUTs!$AA$2:$AG$194,7,FALSE)</f>
        <v>Dryland</v>
      </c>
    </row>
    <row r="1051" spans="1:10" x14ac:dyDescent="0.3">
      <c r="A1051">
        <v>92</v>
      </c>
      <c r="B1051">
        <v>105411</v>
      </c>
      <c r="C1051">
        <f t="shared" si="16"/>
        <v>26352.75</v>
      </c>
      <c r="D1051">
        <v>7</v>
      </c>
      <c r="E1051">
        <v>581</v>
      </c>
      <c r="F1051" t="str">
        <f>VLOOKUP(D1051,[1]LUTs!A$2:B$10, 2, FALSE)</f>
        <v>Northern Territory</v>
      </c>
      <c r="G1051" t="str">
        <f>VLOOKUP($E1051,[1]LUTs!$AA$2:$AG$194, 4, FALSE)</f>
        <v>Mining and waste</v>
      </c>
      <c r="H1051" t="str">
        <f>VLOOKUP($E1051,[1]LUTs!$AA$2:$AG$194,5,FALSE)</f>
        <v>Intensive uses</v>
      </c>
      <c r="I1051" t="str">
        <f>VLOOKUP($E1051,[1]LUTs!$AA$2:$AG$194,6,FALSE)</f>
        <v>Non-agriculture</v>
      </c>
      <c r="J1051" t="str">
        <f>VLOOKUP($E1051,[1]LUTs!$AA$2:$AG$194,7,FALSE)</f>
        <v>Dryland</v>
      </c>
    </row>
    <row r="1052" spans="1:10" x14ac:dyDescent="0.3">
      <c r="A1052">
        <v>76</v>
      </c>
      <c r="B1052">
        <v>10489</v>
      </c>
      <c r="C1052">
        <f t="shared" si="16"/>
        <v>2622.25</v>
      </c>
      <c r="D1052">
        <v>7</v>
      </c>
      <c r="E1052">
        <v>582</v>
      </c>
      <c r="F1052" t="str">
        <f>VLOOKUP(D1052,[1]LUTs!A$2:B$10, 2, FALSE)</f>
        <v>Northern Territory</v>
      </c>
      <c r="G1052" t="str">
        <f>VLOOKUP($E1052,[1]LUTs!$AA$2:$AG$194, 4, FALSE)</f>
        <v>Mining and waste</v>
      </c>
      <c r="H1052" t="str">
        <f>VLOOKUP($E1052,[1]LUTs!$AA$2:$AG$194,5,FALSE)</f>
        <v>Intensive uses</v>
      </c>
      <c r="I1052" t="str">
        <f>VLOOKUP($E1052,[1]LUTs!$AA$2:$AG$194,6,FALSE)</f>
        <v>Non-agriculture</v>
      </c>
      <c r="J1052" t="str">
        <f>VLOOKUP($E1052,[1]LUTs!$AA$2:$AG$194,7,FALSE)</f>
        <v>Dryland</v>
      </c>
    </row>
    <row r="1053" spans="1:10" x14ac:dyDescent="0.3">
      <c r="A1053">
        <v>97</v>
      </c>
      <c r="B1053">
        <v>5143</v>
      </c>
      <c r="C1053">
        <f t="shared" si="16"/>
        <v>1285.75</v>
      </c>
      <c r="D1053">
        <v>7</v>
      </c>
      <c r="E1053">
        <v>583</v>
      </c>
      <c r="F1053" t="str">
        <f>VLOOKUP(D1053,[1]LUTs!A$2:B$10, 2, FALSE)</f>
        <v>Northern Territory</v>
      </c>
      <c r="G1053" t="str">
        <f>VLOOKUP($E1053,[1]LUTs!$AA$2:$AG$194, 4, FALSE)</f>
        <v>Mining and waste</v>
      </c>
      <c r="H1053" t="str">
        <f>VLOOKUP($E1053,[1]LUTs!$AA$2:$AG$194,5,FALSE)</f>
        <v>Intensive uses</v>
      </c>
      <c r="I1053" t="str">
        <f>VLOOKUP($E1053,[1]LUTs!$AA$2:$AG$194,6,FALSE)</f>
        <v>Non-agriculture</v>
      </c>
      <c r="J1053" t="str">
        <f>VLOOKUP($E1053,[1]LUTs!$AA$2:$AG$194,7,FALSE)</f>
        <v>Dryland</v>
      </c>
    </row>
    <row r="1054" spans="1:10" x14ac:dyDescent="0.3">
      <c r="A1054">
        <v>59</v>
      </c>
      <c r="B1054">
        <v>45538</v>
      </c>
      <c r="C1054">
        <f t="shared" si="16"/>
        <v>11384.5</v>
      </c>
      <c r="D1054">
        <v>7</v>
      </c>
      <c r="E1054">
        <v>584</v>
      </c>
      <c r="F1054" t="str">
        <f>VLOOKUP(D1054,[1]LUTs!A$2:B$10, 2, FALSE)</f>
        <v>Northern Territory</v>
      </c>
      <c r="G1054" t="str">
        <f>VLOOKUP($E1054,[1]LUTs!$AA$2:$AG$194, 4, FALSE)</f>
        <v>Mining and waste</v>
      </c>
      <c r="H1054" t="str">
        <f>VLOOKUP($E1054,[1]LUTs!$AA$2:$AG$194,5,FALSE)</f>
        <v>Intensive uses</v>
      </c>
      <c r="I1054" t="str">
        <f>VLOOKUP($E1054,[1]LUTs!$AA$2:$AG$194,6,FALSE)</f>
        <v>Non-agriculture</v>
      </c>
      <c r="J1054" t="str">
        <f>VLOOKUP($E1054,[1]LUTs!$AA$2:$AG$194,7,FALSE)</f>
        <v>Dryland</v>
      </c>
    </row>
    <row r="1055" spans="1:10" x14ac:dyDescent="0.3">
      <c r="A1055">
        <v>191</v>
      </c>
      <c r="B1055">
        <v>986</v>
      </c>
      <c r="C1055">
        <f t="shared" si="16"/>
        <v>246.5</v>
      </c>
      <c r="D1055">
        <v>7</v>
      </c>
      <c r="E1055">
        <v>590</v>
      </c>
      <c r="F1055" t="str">
        <f>VLOOKUP(D1055,[1]LUTs!A$2:B$10, 2, FALSE)</f>
        <v>Northern Territory</v>
      </c>
      <c r="G1055" t="str">
        <f>VLOOKUP($E1055,[1]LUTs!$AA$2:$AG$194, 4, FALSE)</f>
        <v>Mining and waste</v>
      </c>
      <c r="H1055" t="str">
        <f>VLOOKUP($E1055,[1]LUTs!$AA$2:$AG$194,5,FALSE)</f>
        <v>Intensive uses</v>
      </c>
      <c r="I1055" t="str">
        <f>VLOOKUP($E1055,[1]LUTs!$AA$2:$AG$194,6,FALSE)</f>
        <v>Non-agriculture</v>
      </c>
      <c r="J1055" t="str">
        <f>VLOOKUP($E1055,[1]LUTs!$AA$2:$AG$194,7,FALSE)</f>
        <v>Dryland</v>
      </c>
    </row>
    <row r="1056" spans="1:10" x14ac:dyDescent="0.3">
      <c r="A1056">
        <v>38</v>
      </c>
      <c r="B1056">
        <v>1469</v>
      </c>
      <c r="C1056">
        <f t="shared" si="16"/>
        <v>367.25</v>
      </c>
      <c r="D1056">
        <v>7</v>
      </c>
      <c r="E1056">
        <v>591</v>
      </c>
      <c r="F1056" t="str">
        <f>VLOOKUP(D1056,[1]LUTs!A$2:B$10, 2, FALSE)</f>
        <v>Northern Territory</v>
      </c>
      <c r="G1056" t="str">
        <f>VLOOKUP($E1056,[1]LUTs!$AA$2:$AG$194, 4, FALSE)</f>
        <v>Mining and waste</v>
      </c>
      <c r="H1056" t="str">
        <f>VLOOKUP($E1056,[1]LUTs!$AA$2:$AG$194,5,FALSE)</f>
        <v>Intensive uses</v>
      </c>
      <c r="I1056" t="str">
        <f>VLOOKUP($E1056,[1]LUTs!$AA$2:$AG$194,6,FALSE)</f>
        <v>Non-agriculture</v>
      </c>
      <c r="J1056" t="str">
        <f>VLOOKUP($E1056,[1]LUTs!$AA$2:$AG$194,7,FALSE)</f>
        <v>Dryland</v>
      </c>
    </row>
    <row r="1057" spans="1:10" x14ac:dyDescent="0.3">
      <c r="A1057">
        <v>49</v>
      </c>
      <c r="B1057">
        <v>2412</v>
      </c>
      <c r="C1057">
        <f t="shared" si="16"/>
        <v>603</v>
      </c>
      <c r="D1057">
        <v>7</v>
      </c>
      <c r="E1057">
        <v>592</v>
      </c>
      <c r="F1057" t="str">
        <f>VLOOKUP(D1057,[1]LUTs!A$2:B$10, 2, FALSE)</f>
        <v>Northern Territory</v>
      </c>
      <c r="G1057" t="str">
        <f>VLOOKUP($E1057,[1]LUTs!$AA$2:$AG$194, 4, FALSE)</f>
        <v>Mining and waste</v>
      </c>
      <c r="H1057" t="str">
        <f>VLOOKUP($E1057,[1]LUTs!$AA$2:$AG$194,5,FALSE)</f>
        <v>Intensive uses</v>
      </c>
      <c r="I1057" t="str">
        <f>VLOOKUP($E1057,[1]LUTs!$AA$2:$AG$194,6,FALSE)</f>
        <v>Non-agriculture</v>
      </c>
      <c r="J1057" t="str">
        <f>VLOOKUP($E1057,[1]LUTs!$AA$2:$AG$194,7,FALSE)</f>
        <v>Dryland</v>
      </c>
    </row>
    <row r="1058" spans="1:10" x14ac:dyDescent="0.3">
      <c r="A1058">
        <v>131</v>
      </c>
      <c r="B1058">
        <v>264</v>
      </c>
      <c r="C1058">
        <f t="shared" si="16"/>
        <v>66</v>
      </c>
      <c r="D1058">
        <v>7</v>
      </c>
      <c r="E1058">
        <v>593</v>
      </c>
      <c r="F1058" t="str">
        <f>VLOOKUP(D1058,[1]LUTs!A$2:B$10, 2, FALSE)</f>
        <v>Northern Territory</v>
      </c>
      <c r="G1058" t="str">
        <f>VLOOKUP($E1058,[1]LUTs!$AA$2:$AG$194, 4, FALSE)</f>
        <v>Mining and waste</v>
      </c>
      <c r="H1058" t="str">
        <f>VLOOKUP($E1058,[1]LUTs!$AA$2:$AG$194,5,FALSE)</f>
        <v>Intensive uses</v>
      </c>
      <c r="I1058" t="str">
        <f>VLOOKUP($E1058,[1]LUTs!$AA$2:$AG$194,6,FALSE)</f>
        <v>Non-agriculture</v>
      </c>
      <c r="J1058" t="str">
        <f>VLOOKUP($E1058,[1]LUTs!$AA$2:$AG$194,7,FALSE)</f>
        <v>Dryland</v>
      </c>
    </row>
    <row r="1059" spans="1:10" x14ac:dyDescent="0.3">
      <c r="A1059">
        <v>66</v>
      </c>
      <c r="B1059">
        <v>425</v>
      </c>
      <c r="C1059">
        <f t="shared" si="16"/>
        <v>106.25</v>
      </c>
      <c r="D1059">
        <v>7</v>
      </c>
      <c r="E1059">
        <v>595</v>
      </c>
      <c r="F1059" t="str">
        <f>VLOOKUP(D1059,[1]LUTs!A$2:B$10, 2, FALSE)</f>
        <v>Northern Territory</v>
      </c>
      <c r="G1059" t="str">
        <f>VLOOKUP($E1059,[1]LUTs!$AA$2:$AG$194, 4, FALSE)</f>
        <v>Mining and waste</v>
      </c>
      <c r="H1059" t="str">
        <f>VLOOKUP($E1059,[1]LUTs!$AA$2:$AG$194,5,FALSE)</f>
        <v>Intensive uses</v>
      </c>
      <c r="I1059" t="str">
        <f>VLOOKUP($E1059,[1]LUTs!$AA$2:$AG$194,6,FALSE)</f>
        <v>Non-agriculture</v>
      </c>
      <c r="J1059" t="str">
        <f>VLOOKUP($E1059,[1]LUTs!$AA$2:$AG$194,7,FALSE)</f>
        <v>Dryland</v>
      </c>
    </row>
    <row r="1060" spans="1:10" x14ac:dyDescent="0.3">
      <c r="A1060">
        <v>100</v>
      </c>
      <c r="B1060">
        <v>2049</v>
      </c>
      <c r="C1060">
        <f t="shared" si="16"/>
        <v>512.25</v>
      </c>
      <c r="D1060">
        <v>7</v>
      </c>
      <c r="E1060">
        <v>610</v>
      </c>
      <c r="F1060" t="str">
        <f>VLOOKUP(D1060,[1]LUTs!A$2:B$10, 2, FALSE)</f>
        <v>Northern Territory</v>
      </c>
      <c r="G1060" t="str">
        <f>VLOOKUP($E1060,[1]LUTs!$AA$2:$AG$194, 4, FALSE)</f>
        <v>Water</v>
      </c>
      <c r="H1060" t="str">
        <f>VLOOKUP($E1060,[1]LUTs!$AA$2:$AG$194,5,FALSE)</f>
        <v>Water</v>
      </c>
      <c r="I1060" t="str">
        <f>VLOOKUP($E1060,[1]LUTs!$AA$2:$AG$194,6,FALSE)</f>
        <v>Non-agriculture</v>
      </c>
      <c r="J1060" t="str">
        <f>VLOOKUP($E1060,[1]LUTs!$AA$2:$AG$194,7,FALSE)</f>
        <v>Dryland</v>
      </c>
    </row>
    <row r="1061" spans="1:10" x14ac:dyDescent="0.3">
      <c r="A1061">
        <v>103</v>
      </c>
      <c r="B1061">
        <v>1075764</v>
      </c>
      <c r="C1061">
        <f t="shared" si="16"/>
        <v>268941</v>
      </c>
      <c r="D1061">
        <v>7</v>
      </c>
      <c r="E1061">
        <v>611</v>
      </c>
      <c r="F1061" t="str">
        <f>VLOOKUP(D1061,[1]LUTs!A$2:B$10, 2, FALSE)</f>
        <v>Northern Territory</v>
      </c>
      <c r="G1061" t="str">
        <f>VLOOKUP($E1061,[1]LUTs!$AA$2:$AG$194, 4, FALSE)</f>
        <v>Water</v>
      </c>
      <c r="H1061" t="str">
        <f>VLOOKUP($E1061,[1]LUTs!$AA$2:$AG$194,5,FALSE)</f>
        <v>Water</v>
      </c>
      <c r="I1061" t="str">
        <f>VLOOKUP($E1061,[1]LUTs!$AA$2:$AG$194,6,FALSE)</f>
        <v>Non-agriculture</v>
      </c>
      <c r="J1061" t="str">
        <f>VLOOKUP($E1061,[1]LUTs!$AA$2:$AG$194,7,FALSE)</f>
        <v>Dryland</v>
      </c>
    </row>
    <row r="1062" spans="1:10" x14ac:dyDescent="0.3">
      <c r="A1062">
        <v>108</v>
      </c>
      <c r="B1062">
        <v>1675264</v>
      </c>
      <c r="C1062">
        <f t="shared" si="16"/>
        <v>418816</v>
      </c>
      <c r="D1062">
        <v>7</v>
      </c>
      <c r="E1062">
        <v>612</v>
      </c>
      <c r="F1062" t="str">
        <f>VLOOKUP(D1062,[1]LUTs!A$2:B$10, 2, FALSE)</f>
        <v>Northern Territory</v>
      </c>
      <c r="G1062" t="str">
        <f>VLOOKUP($E1062,[1]LUTs!$AA$2:$AG$194, 4, FALSE)</f>
        <v>Water</v>
      </c>
      <c r="H1062" t="str">
        <f>VLOOKUP($E1062,[1]LUTs!$AA$2:$AG$194,5,FALSE)</f>
        <v>Water</v>
      </c>
      <c r="I1062" t="str">
        <f>VLOOKUP($E1062,[1]LUTs!$AA$2:$AG$194,6,FALSE)</f>
        <v>Non-agriculture</v>
      </c>
      <c r="J1062" t="str">
        <f>VLOOKUP($E1062,[1]LUTs!$AA$2:$AG$194,7,FALSE)</f>
        <v>Dryland</v>
      </c>
    </row>
    <row r="1063" spans="1:10" x14ac:dyDescent="0.3">
      <c r="A1063">
        <v>118</v>
      </c>
      <c r="B1063">
        <v>672</v>
      </c>
      <c r="C1063">
        <f t="shared" si="16"/>
        <v>168</v>
      </c>
      <c r="D1063">
        <v>7</v>
      </c>
      <c r="E1063">
        <v>613</v>
      </c>
      <c r="F1063" t="str">
        <f>VLOOKUP(D1063,[1]LUTs!A$2:B$10, 2, FALSE)</f>
        <v>Northern Territory</v>
      </c>
      <c r="G1063" t="str">
        <f>VLOOKUP($E1063,[1]LUTs!$AA$2:$AG$194, 4, FALSE)</f>
        <v>Water</v>
      </c>
      <c r="H1063" t="str">
        <f>VLOOKUP($E1063,[1]LUTs!$AA$2:$AG$194,5,FALSE)</f>
        <v>Water</v>
      </c>
      <c r="I1063" t="str">
        <f>VLOOKUP($E1063,[1]LUTs!$AA$2:$AG$194,6,FALSE)</f>
        <v>Non-agriculture</v>
      </c>
      <c r="J1063" t="str">
        <f>VLOOKUP($E1063,[1]LUTs!$AA$2:$AG$194,7,FALSE)</f>
        <v>Dryland</v>
      </c>
    </row>
    <row r="1064" spans="1:10" x14ac:dyDescent="0.3">
      <c r="A1064">
        <v>48</v>
      </c>
      <c r="B1064">
        <v>19237</v>
      </c>
      <c r="C1064">
        <f t="shared" si="16"/>
        <v>4809.25</v>
      </c>
      <c r="D1064">
        <v>7</v>
      </c>
      <c r="E1064">
        <v>614</v>
      </c>
      <c r="F1064" t="str">
        <f>VLOOKUP(D1064,[1]LUTs!A$2:B$10, 2, FALSE)</f>
        <v>Northern Territory</v>
      </c>
      <c r="G1064" t="str">
        <f>VLOOKUP($E1064,[1]LUTs!$AA$2:$AG$194, 4, FALSE)</f>
        <v>Water</v>
      </c>
      <c r="H1064" t="str">
        <f>VLOOKUP($E1064,[1]LUTs!$AA$2:$AG$194,5,FALSE)</f>
        <v>Water</v>
      </c>
      <c r="I1064" t="str">
        <f>VLOOKUP($E1064,[1]LUTs!$AA$2:$AG$194,6,FALSE)</f>
        <v>Non-agriculture</v>
      </c>
      <c r="J1064" t="str">
        <f>VLOOKUP($E1064,[1]LUTs!$AA$2:$AG$194,7,FALSE)</f>
        <v>Dryland</v>
      </c>
    </row>
    <row r="1065" spans="1:10" x14ac:dyDescent="0.3">
      <c r="A1065">
        <v>148</v>
      </c>
      <c r="B1065">
        <v>14</v>
      </c>
      <c r="C1065">
        <f t="shared" si="16"/>
        <v>3.5</v>
      </c>
      <c r="D1065">
        <v>7</v>
      </c>
      <c r="E1065">
        <v>620</v>
      </c>
      <c r="F1065" t="str">
        <f>VLOOKUP(D1065,[1]LUTs!A$2:B$10, 2, FALSE)</f>
        <v>Northern Territory</v>
      </c>
      <c r="G1065" t="str">
        <f>VLOOKUP($E1065,[1]LUTs!$AA$2:$AG$194, 4, FALSE)</f>
        <v>Water</v>
      </c>
      <c r="H1065" t="str">
        <f>VLOOKUP($E1065,[1]LUTs!$AA$2:$AG$194,5,FALSE)</f>
        <v>Water</v>
      </c>
      <c r="I1065" t="str">
        <f>VLOOKUP($E1065,[1]LUTs!$AA$2:$AG$194,6,FALSE)</f>
        <v>Non-agriculture</v>
      </c>
      <c r="J1065" t="str">
        <f>VLOOKUP($E1065,[1]LUTs!$AA$2:$AG$194,7,FALSE)</f>
        <v>Dryland</v>
      </c>
    </row>
    <row r="1066" spans="1:10" x14ac:dyDescent="0.3">
      <c r="A1066">
        <v>155</v>
      </c>
      <c r="B1066">
        <v>17547</v>
      </c>
      <c r="C1066">
        <f t="shared" si="16"/>
        <v>4386.75</v>
      </c>
      <c r="D1066">
        <v>7</v>
      </c>
      <c r="E1066">
        <v>621</v>
      </c>
      <c r="F1066" t="str">
        <f>VLOOKUP(D1066,[1]LUTs!A$2:B$10, 2, FALSE)</f>
        <v>Northern Territory</v>
      </c>
      <c r="G1066" t="str">
        <f>VLOOKUP($E1066,[1]LUTs!$AA$2:$AG$194, 4, FALSE)</f>
        <v>Water</v>
      </c>
      <c r="H1066" t="str">
        <f>VLOOKUP($E1066,[1]LUTs!$AA$2:$AG$194,5,FALSE)</f>
        <v>Water</v>
      </c>
      <c r="I1066" t="str">
        <f>VLOOKUP($E1066,[1]LUTs!$AA$2:$AG$194,6,FALSE)</f>
        <v>Non-agriculture</v>
      </c>
      <c r="J1066" t="str">
        <f>VLOOKUP($E1066,[1]LUTs!$AA$2:$AG$194,7,FALSE)</f>
        <v>Dryland</v>
      </c>
    </row>
    <row r="1067" spans="1:10" x14ac:dyDescent="0.3">
      <c r="A1067">
        <v>87</v>
      </c>
      <c r="B1067">
        <v>3297</v>
      </c>
      <c r="C1067">
        <f t="shared" si="16"/>
        <v>824.25</v>
      </c>
      <c r="D1067">
        <v>7</v>
      </c>
      <c r="E1067">
        <v>622</v>
      </c>
      <c r="F1067" t="str">
        <f>VLOOKUP(D1067,[1]LUTs!A$2:B$10, 2, FALSE)</f>
        <v>Northern Territory</v>
      </c>
      <c r="G1067" t="str">
        <f>VLOOKUP($E1067,[1]LUTs!$AA$2:$AG$194, 4, FALSE)</f>
        <v>Water</v>
      </c>
      <c r="H1067" t="str">
        <f>VLOOKUP($E1067,[1]LUTs!$AA$2:$AG$194,5,FALSE)</f>
        <v>Water</v>
      </c>
      <c r="I1067" t="str">
        <f>VLOOKUP($E1067,[1]LUTs!$AA$2:$AG$194,6,FALSE)</f>
        <v>Non-agriculture</v>
      </c>
      <c r="J1067" t="str">
        <f>VLOOKUP($E1067,[1]LUTs!$AA$2:$AG$194,7,FALSE)</f>
        <v>Dryland</v>
      </c>
    </row>
    <row r="1068" spans="1:10" x14ac:dyDescent="0.3">
      <c r="A1068">
        <v>83</v>
      </c>
      <c r="B1068">
        <v>14588</v>
      </c>
      <c r="C1068">
        <f t="shared" si="16"/>
        <v>3647</v>
      </c>
      <c r="D1068">
        <v>7</v>
      </c>
      <c r="E1068">
        <v>630</v>
      </c>
      <c r="F1068" t="str">
        <f>VLOOKUP(D1068,[1]LUTs!A$2:B$10, 2, FALSE)</f>
        <v>Northern Territory</v>
      </c>
      <c r="G1068" t="str">
        <f>VLOOKUP($E1068,[1]LUTs!$AA$2:$AG$194, 4, FALSE)</f>
        <v>Water</v>
      </c>
      <c r="H1068" t="str">
        <f>VLOOKUP($E1068,[1]LUTs!$AA$2:$AG$194,5,FALSE)</f>
        <v>Water</v>
      </c>
      <c r="I1068" t="str">
        <f>VLOOKUP($E1068,[1]LUTs!$AA$2:$AG$194,6,FALSE)</f>
        <v>Non-agriculture</v>
      </c>
      <c r="J1068" t="str">
        <f>VLOOKUP($E1068,[1]LUTs!$AA$2:$AG$194,7,FALSE)</f>
        <v>Dryland</v>
      </c>
    </row>
    <row r="1069" spans="1:10" x14ac:dyDescent="0.3">
      <c r="A1069">
        <v>80</v>
      </c>
      <c r="B1069">
        <v>110362</v>
      </c>
      <c r="C1069">
        <f t="shared" si="16"/>
        <v>27590.5</v>
      </c>
      <c r="D1069">
        <v>7</v>
      </c>
      <c r="E1069">
        <v>631</v>
      </c>
      <c r="F1069" t="str">
        <f>VLOOKUP(D1069,[1]LUTs!A$2:B$10, 2, FALSE)</f>
        <v>Northern Territory</v>
      </c>
      <c r="G1069" t="str">
        <f>VLOOKUP($E1069,[1]LUTs!$AA$2:$AG$194, 4, FALSE)</f>
        <v>Water</v>
      </c>
      <c r="H1069" t="str">
        <f>VLOOKUP($E1069,[1]LUTs!$AA$2:$AG$194,5,FALSE)</f>
        <v>Water</v>
      </c>
      <c r="I1069" t="str">
        <f>VLOOKUP($E1069,[1]LUTs!$AA$2:$AG$194,6,FALSE)</f>
        <v>Non-agriculture</v>
      </c>
      <c r="J1069" t="str">
        <f>VLOOKUP($E1069,[1]LUTs!$AA$2:$AG$194,7,FALSE)</f>
        <v>Dryland</v>
      </c>
    </row>
    <row r="1070" spans="1:10" x14ac:dyDescent="0.3">
      <c r="A1070">
        <v>166</v>
      </c>
      <c r="B1070">
        <v>875</v>
      </c>
      <c r="C1070">
        <f t="shared" si="16"/>
        <v>218.75</v>
      </c>
      <c r="D1070">
        <v>7</v>
      </c>
      <c r="E1070">
        <v>632</v>
      </c>
      <c r="F1070" t="str">
        <f>VLOOKUP(D1070,[1]LUTs!A$2:B$10, 2, FALSE)</f>
        <v>Northern Territory</v>
      </c>
      <c r="G1070" t="str">
        <f>VLOOKUP($E1070,[1]LUTs!$AA$2:$AG$194, 4, FALSE)</f>
        <v>Water</v>
      </c>
      <c r="H1070" t="str">
        <f>VLOOKUP($E1070,[1]LUTs!$AA$2:$AG$194,5,FALSE)</f>
        <v>Water</v>
      </c>
      <c r="I1070" t="str">
        <f>VLOOKUP($E1070,[1]LUTs!$AA$2:$AG$194,6,FALSE)</f>
        <v>Non-agriculture</v>
      </c>
      <c r="J1070" t="str">
        <f>VLOOKUP($E1070,[1]LUTs!$AA$2:$AG$194,7,FALSE)</f>
        <v>Dryland</v>
      </c>
    </row>
    <row r="1071" spans="1:10" x14ac:dyDescent="0.3">
      <c r="A1071">
        <v>116</v>
      </c>
      <c r="B1071">
        <v>118</v>
      </c>
      <c r="C1071">
        <f t="shared" si="16"/>
        <v>29.5</v>
      </c>
      <c r="D1071">
        <v>7</v>
      </c>
      <c r="E1071">
        <v>642</v>
      </c>
      <c r="F1071" t="str">
        <f>VLOOKUP(D1071,[1]LUTs!A$2:B$10, 2, FALSE)</f>
        <v>Northern Territory</v>
      </c>
      <c r="G1071" t="str">
        <f>VLOOKUP($E1071,[1]LUTs!$AA$2:$AG$194, 4, FALSE)</f>
        <v>Water</v>
      </c>
      <c r="H1071" t="str">
        <f>VLOOKUP($E1071,[1]LUTs!$AA$2:$AG$194,5,FALSE)</f>
        <v>Water</v>
      </c>
      <c r="I1071" t="str">
        <f>VLOOKUP($E1071,[1]LUTs!$AA$2:$AG$194,6,FALSE)</f>
        <v>Non-agriculture</v>
      </c>
      <c r="J1071" t="str">
        <f>VLOOKUP($E1071,[1]LUTs!$AA$2:$AG$194,7,FALSE)</f>
        <v>Dryland</v>
      </c>
    </row>
    <row r="1072" spans="1:10" x14ac:dyDescent="0.3">
      <c r="A1072">
        <v>95</v>
      </c>
      <c r="B1072">
        <v>897</v>
      </c>
      <c r="C1072">
        <f t="shared" si="16"/>
        <v>224.25</v>
      </c>
      <c r="D1072">
        <v>7</v>
      </c>
      <c r="E1072">
        <v>643</v>
      </c>
      <c r="F1072" t="str">
        <f>VLOOKUP(D1072,[1]LUTs!A$2:B$10, 2, FALSE)</f>
        <v>Northern Territory</v>
      </c>
      <c r="G1072" t="str">
        <f>VLOOKUP($E1072,[1]LUTs!$AA$2:$AG$194, 4, FALSE)</f>
        <v>Water</v>
      </c>
      <c r="H1072" t="str">
        <f>VLOOKUP($E1072,[1]LUTs!$AA$2:$AG$194,5,FALSE)</f>
        <v>Water</v>
      </c>
      <c r="I1072" t="str">
        <f>VLOOKUP($E1072,[1]LUTs!$AA$2:$AG$194,6,FALSE)</f>
        <v>Non-agriculture</v>
      </c>
      <c r="J1072" t="str">
        <f>VLOOKUP($E1072,[1]LUTs!$AA$2:$AG$194,7,FALSE)</f>
        <v>Dryland</v>
      </c>
    </row>
    <row r="1073" spans="1:10" x14ac:dyDescent="0.3">
      <c r="A1073">
        <v>140</v>
      </c>
      <c r="B1073">
        <v>363</v>
      </c>
      <c r="C1073">
        <f t="shared" si="16"/>
        <v>90.75</v>
      </c>
      <c r="D1073">
        <v>7</v>
      </c>
      <c r="E1073">
        <v>650</v>
      </c>
      <c r="F1073" t="str">
        <f>VLOOKUP(D1073,[1]LUTs!A$2:B$10, 2, FALSE)</f>
        <v>Northern Territory</v>
      </c>
      <c r="G1073" t="str">
        <f>VLOOKUP($E1073,[1]LUTs!$AA$2:$AG$194, 4, FALSE)</f>
        <v>Water</v>
      </c>
      <c r="H1073" t="str">
        <f>VLOOKUP($E1073,[1]LUTs!$AA$2:$AG$194,5,FALSE)</f>
        <v>Water</v>
      </c>
      <c r="I1073" t="str">
        <f>VLOOKUP($E1073,[1]LUTs!$AA$2:$AG$194,6,FALSE)</f>
        <v>Non-agriculture</v>
      </c>
      <c r="J1073" t="str">
        <f>VLOOKUP($E1073,[1]LUTs!$AA$2:$AG$194,7,FALSE)</f>
        <v>Dryland</v>
      </c>
    </row>
    <row r="1074" spans="1:10" x14ac:dyDescent="0.3">
      <c r="A1074">
        <v>37</v>
      </c>
      <c r="B1074">
        <v>5944187</v>
      </c>
      <c r="C1074">
        <f t="shared" si="16"/>
        <v>1486046.75</v>
      </c>
      <c r="D1074">
        <v>7</v>
      </c>
      <c r="E1074">
        <v>651</v>
      </c>
      <c r="F1074" t="str">
        <f>VLOOKUP(D1074,[1]LUTs!A$2:B$10, 2, FALSE)</f>
        <v>Northern Territory</v>
      </c>
      <c r="G1074" t="str">
        <f>VLOOKUP($E1074,[1]LUTs!$AA$2:$AG$194, 4, FALSE)</f>
        <v>Water</v>
      </c>
      <c r="H1074" t="str">
        <f>VLOOKUP($E1074,[1]LUTs!$AA$2:$AG$194,5,FALSE)</f>
        <v>Water</v>
      </c>
      <c r="I1074" t="str">
        <f>VLOOKUP($E1074,[1]LUTs!$AA$2:$AG$194,6,FALSE)</f>
        <v>Non-agriculture</v>
      </c>
      <c r="J1074" t="str">
        <f>VLOOKUP($E1074,[1]LUTs!$AA$2:$AG$194,7,FALSE)</f>
        <v>Dryland</v>
      </c>
    </row>
    <row r="1075" spans="1:10" x14ac:dyDescent="0.3">
      <c r="A1075">
        <v>88</v>
      </c>
      <c r="B1075">
        <v>8193181</v>
      </c>
      <c r="C1075">
        <f t="shared" si="16"/>
        <v>2048295.25</v>
      </c>
      <c r="D1075">
        <v>7</v>
      </c>
      <c r="E1075">
        <v>652</v>
      </c>
      <c r="F1075" t="str">
        <f>VLOOKUP(D1075,[1]LUTs!A$2:B$10, 2, FALSE)</f>
        <v>Northern Territory</v>
      </c>
      <c r="G1075" t="str">
        <f>VLOOKUP($E1075,[1]LUTs!$AA$2:$AG$194, 4, FALSE)</f>
        <v>Water</v>
      </c>
      <c r="H1075" t="str">
        <f>VLOOKUP($E1075,[1]LUTs!$AA$2:$AG$194,5,FALSE)</f>
        <v>Water</v>
      </c>
      <c r="I1075" t="str">
        <f>VLOOKUP($E1075,[1]LUTs!$AA$2:$AG$194,6,FALSE)</f>
        <v>Non-agriculture</v>
      </c>
      <c r="J1075" t="str">
        <f>VLOOKUP($E1075,[1]LUTs!$AA$2:$AG$194,7,FALSE)</f>
        <v>Dryland</v>
      </c>
    </row>
    <row r="1076" spans="1:10" x14ac:dyDescent="0.3">
      <c r="A1076">
        <v>82</v>
      </c>
      <c r="B1076">
        <v>775</v>
      </c>
      <c r="C1076">
        <f t="shared" si="16"/>
        <v>193.75</v>
      </c>
      <c r="D1076">
        <v>7</v>
      </c>
      <c r="E1076">
        <v>660</v>
      </c>
      <c r="F1076" t="str">
        <f>VLOOKUP(D1076,[1]LUTs!A$2:B$10, 2, FALSE)</f>
        <v>Northern Territory</v>
      </c>
      <c r="G1076" t="str">
        <f>VLOOKUP($E1076,[1]LUTs!$AA$2:$AG$194, 4, FALSE)</f>
        <v>Water</v>
      </c>
      <c r="H1076" t="str">
        <f>VLOOKUP($E1076,[1]LUTs!$AA$2:$AG$194,5,FALSE)</f>
        <v>Water</v>
      </c>
      <c r="I1076" t="str">
        <f>VLOOKUP($E1076,[1]LUTs!$AA$2:$AG$194,6,FALSE)</f>
        <v>Non-agriculture</v>
      </c>
      <c r="J1076" t="str">
        <f>VLOOKUP($E1076,[1]LUTs!$AA$2:$AG$194,7,FALSE)</f>
        <v>Dryland</v>
      </c>
    </row>
    <row r="1077" spans="1:10" x14ac:dyDescent="0.3">
      <c r="A1077">
        <v>29</v>
      </c>
      <c r="B1077">
        <v>5596625</v>
      </c>
      <c r="C1077">
        <f t="shared" si="16"/>
        <v>1399156.25</v>
      </c>
      <c r="D1077">
        <v>7</v>
      </c>
      <c r="E1077">
        <v>661</v>
      </c>
      <c r="F1077" t="str">
        <f>VLOOKUP(D1077,[1]LUTs!A$2:B$10, 2, FALSE)</f>
        <v>Northern Territory</v>
      </c>
      <c r="G1077" t="str">
        <f>VLOOKUP($E1077,[1]LUTs!$AA$2:$AG$194, 4, FALSE)</f>
        <v>Water</v>
      </c>
      <c r="H1077" t="str">
        <f>VLOOKUP($E1077,[1]LUTs!$AA$2:$AG$194,5,FALSE)</f>
        <v>Water</v>
      </c>
      <c r="I1077" t="str">
        <f>VLOOKUP($E1077,[1]LUTs!$AA$2:$AG$194,6,FALSE)</f>
        <v>Non-agriculture</v>
      </c>
      <c r="J1077" t="str">
        <f>VLOOKUP($E1077,[1]LUTs!$AA$2:$AG$194,7,FALSE)</f>
        <v>Dryland</v>
      </c>
    </row>
    <row r="1078" spans="1:10" x14ac:dyDescent="0.3">
      <c r="A1078">
        <v>70</v>
      </c>
      <c r="B1078">
        <v>5212</v>
      </c>
      <c r="C1078">
        <f t="shared" si="16"/>
        <v>1303</v>
      </c>
      <c r="D1078">
        <v>7</v>
      </c>
      <c r="E1078">
        <v>662</v>
      </c>
      <c r="F1078" t="str">
        <f>VLOOKUP(D1078,[1]LUTs!A$2:B$10, 2, FALSE)</f>
        <v>Northern Territory</v>
      </c>
      <c r="G1078" t="str">
        <f>VLOOKUP($E1078,[1]LUTs!$AA$2:$AG$194, 4, FALSE)</f>
        <v>Water</v>
      </c>
      <c r="H1078" t="str">
        <f>VLOOKUP($E1078,[1]LUTs!$AA$2:$AG$194,5,FALSE)</f>
        <v>Water</v>
      </c>
      <c r="I1078" t="str">
        <f>VLOOKUP($E1078,[1]LUTs!$AA$2:$AG$194,6,FALSE)</f>
        <v>Non-agriculture</v>
      </c>
      <c r="J1078" t="str">
        <f>VLOOKUP($E1078,[1]LUTs!$AA$2:$AG$194,7,FALSE)</f>
        <v>Dryland</v>
      </c>
    </row>
    <row r="1079" spans="1:10" x14ac:dyDescent="0.3">
      <c r="A1079">
        <v>55</v>
      </c>
      <c r="B1079">
        <v>26</v>
      </c>
      <c r="C1079">
        <f t="shared" si="16"/>
        <v>6.5</v>
      </c>
      <c r="D1079">
        <v>7</v>
      </c>
      <c r="E1079">
        <v>663</v>
      </c>
      <c r="F1079" t="str">
        <f>VLOOKUP(D1079,[1]LUTs!A$2:B$10, 2, FALSE)</f>
        <v>Northern Territory</v>
      </c>
      <c r="G1079" t="str">
        <f>VLOOKUP($E1079,[1]LUTs!$AA$2:$AG$194, 4, FALSE)</f>
        <v>Water</v>
      </c>
      <c r="H1079" t="str">
        <f>VLOOKUP($E1079,[1]LUTs!$AA$2:$AG$194,5,FALSE)</f>
        <v>Water</v>
      </c>
      <c r="I1079" t="str">
        <f>VLOOKUP($E1079,[1]LUTs!$AA$2:$AG$194,6,FALSE)</f>
        <v>Non-agriculture</v>
      </c>
      <c r="J1079" t="str">
        <f>VLOOKUP($E1079,[1]LUTs!$AA$2:$AG$194,7,FALSE)</f>
        <v>Dryland</v>
      </c>
    </row>
    <row r="1080" spans="1:10" x14ac:dyDescent="0.3">
      <c r="A1080">
        <v>949</v>
      </c>
      <c r="B1080">
        <v>4</v>
      </c>
      <c r="C1080">
        <f t="shared" si="16"/>
        <v>1</v>
      </c>
      <c r="D1080">
        <v>8</v>
      </c>
      <c r="E1080">
        <v>110</v>
      </c>
      <c r="F1080" t="str">
        <f>VLOOKUP(D1080,[1]LUTs!A$2:B$10, 2, FALSE)</f>
        <v>Australian Capital Territory</v>
      </c>
      <c r="G1080" t="str">
        <f>VLOOKUP($E1080,[1]LUTs!$AA$2:$AG$194, 4, FALSE)</f>
        <v>Nature conservation</v>
      </c>
      <c r="H1080" t="str">
        <f>VLOOKUP($E1080,[1]LUTs!$AA$2:$AG$194,5,FALSE)</f>
        <v>Nature conservation</v>
      </c>
      <c r="I1080" t="str">
        <f>VLOOKUP($E1080,[1]LUTs!$AA$2:$AG$194,6,FALSE)</f>
        <v>Non-agriculture</v>
      </c>
      <c r="J1080" t="str">
        <f>VLOOKUP($E1080,[1]LUTs!$AA$2:$AG$194,7,FALSE)</f>
        <v>Dryland</v>
      </c>
    </row>
    <row r="1081" spans="1:10" x14ac:dyDescent="0.3">
      <c r="A1081">
        <v>945</v>
      </c>
      <c r="B1081">
        <v>2706</v>
      </c>
      <c r="C1081">
        <f t="shared" si="16"/>
        <v>676.5</v>
      </c>
      <c r="D1081">
        <v>8</v>
      </c>
      <c r="E1081">
        <v>111</v>
      </c>
      <c r="F1081" t="str">
        <f>VLOOKUP(D1081,[1]LUTs!A$2:B$10, 2, FALSE)</f>
        <v>Australian Capital Territory</v>
      </c>
      <c r="G1081" t="str">
        <f>VLOOKUP($E1081,[1]LUTs!$AA$2:$AG$194, 4, FALSE)</f>
        <v>Nature conservation</v>
      </c>
      <c r="H1081" t="str">
        <f>VLOOKUP($E1081,[1]LUTs!$AA$2:$AG$194,5,FALSE)</f>
        <v>Nature conservation</v>
      </c>
      <c r="I1081" t="str">
        <f>VLOOKUP($E1081,[1]LUTs!$AA$2:$AG$194,6,FALSE)</f>
        <v>Non-agriculture</v>
      </c>
      <c r="J1081" t="str">
        <f>VLOOKUP($E1081,[1]LUTs!$AA$2:$AG$194,7,FALSE)</f>
        <v>Dryland</v>
      </c>
    </row>
    <row r="1082" spans="1:10" x14ac:dyDescent="0.3">
      <c r="A1082">
        <v>983</v>
      </c>
      <c r="B1082">
        <v>114591</v>
      </c>
      <c r="C1082">
        <f t="shared" si="16"/>
        <v>28647.75</v>
      </c>
      <c r="D1082">
        <v>8</v>
      </c>
      <c r="E1082">
        <v>112</v>
      </c>
      <c r="F1082" t="str">
        <f>VLOOKUP(D1082,[1]LUTs!A$2:B$10, 2, FALSE)</f>
        <v>Australian Capital Territory</v>
      </c>
      <c r="G1082" t="str">
        <f>VLOOKUP($E1082,[1]LUTs!$AA$2:$AG$194, 4, FALSE)</f>
        <v>Nature conservation</v>
      </c>
      <c r="H1082" t="str">
        <f>VLOOKUP($E1082,[1]LUTs!$AA$2:$AG$194,5,FALSE)</f>
        <v>Nature conservation</v>
      </c>
      <c r="I1082" t="str">
        <f>VLOOKUP($E1082,[1]LUTs!$AA$2:$AG$194,6,FALSE)</f>
        <v>Non-agriculture</v>
      </c>
      <c r="J1082" t="str">
        <f>VLOOKUP($E1082,[1]LUTs!$AA$2:$AG$194,7,FALSE)</f>
        <v>Dryland</v>
      </c>
    </row>
    <row r="1083" spans="1:10" x14ac:dyDescent="0.3">
      <c r="A1083">
        <v>950</v>
      </c>
      <c r="B1083">
        <v>327106</v>
      </c>
      <c r="C1083">
        <f t="shared" si="16"/>
        <v>81776.5</v>
      </c>
      <c r="D1083">
        <v>8</v>
      </c>
      <c r="E1083">
        <v>113</v>
      </c>
      <c r="F1083" t="str">
        <f>VLOOKUP(D1083,[1]LUTs!A$2:B$10, 2, FALSE)</f>
        <v>Australian Capital Territory</v>
      </c>
      <c r="G1083" t="str">
        <f>VLOOKUP($E1083,[1]LUTs!$AA$2:$AG$194, 4, FALSE)</f>
        <v>Nature conservation</v>
      </c>
      <c r="H1083" t="str">
        <f>VLOOKUP($E1083,[1]LUTs!$AA$2:$AG$194,5,FALSE)</f>
        <v>Nature conservation</v>
      </c>
      <c r="I1083" t="str">
        <f>VLOOKUP($E1083,[1]LUTs!$AA$2:$AG$194,6,FALSE)</f>
        <v>Non-agriculture</v>
      </c>
      <c r="J1083" t="str">
        <f>VLOOKUP($E1083,[1]LUTs!$AA$2:$AG$194,7,FALSE)</f>
        <v>Dryland</v>
      </c>
    </row>
    <row r="1084" spans="1:10" x14ac:dyDescent="0.3">
      <c r="A1084">
        <v>926</v>
      </c>
      <c r="B1084">
        <v>70062</v>
      </c>
      <c r="C1084">
        <f t="shared" si="16"/>
        <v>17515.5</v>
      </c>
      <c r="D1084">
        <v>8</v>
      </c>
      <c r="E1084">
        <v>115</v>
      </c>
      <c r="F1084" t="str">
        <f>VLOOKUP(D1084,[1]LUTs!A$2:B$10, 2, FALSE)</f>
        <v>Australian Capital Territory</v>
      </c>
      <c r="G1084" t="str">
        <f>VLOOKUP($E1084,[1]LUTs!$AA$2:$AG$194, 4, FALSE)</f>
        <v>Nature conservation</v>
      </c>
      <c r="H1084" t="str">
        <f>VLOOKUP($E1084,[1]LUTs!$AA$2:$AG$194,5,FALSE)</f>
        <v>Nature conservation</v>
      </c>
      <c r="I1084" t="str">
        <f>VLOOKUP($E1084,[1]LUTs!$AA$2:$AG$194,6,FALSE)</f>
        <v>Non-agriculture</v>
      </c>
      <c r="J1084" t="str">
        <f>VLOOKUP($E1084,[1]LUTs!$AA$2:$AG$194,7,FALSE)</f>
        <v>Dryland</v>
      </c>
    </row>
    <row r="1085" spans="1:10" x14ac:dyDescent="0.3">
      <c r="A1085">
        <v>952</v>
      </c>
      <c r="B1085">
        <v>23289</v>
      </c>
      <c r="C1085">
        <f t="shared" si="16"/>
        <v>5822.25</v>
      </c>
      <c r="D1085">
        <v>8</v>
      </c>
      <c r="E1085">
        <v>122</v>
      </c>
      <c r="F1085" t="str">
        <f>VLOOKUP(D1085,[1]LUTs!A$2:B$10, 2, FALSE)</f>
        <v>Australian Capital Territory</v>
      </c>
      <c r="G1085" t="str">
        <f>VLOOKUP($E1085,[1]LUTs!$AA$2:$AG$194, 4, FALSE)</f>
        <v>Other protected areas including indigenous uses</v>
      </c>
      <c r="H1085" t="str">
        <f>VLOOKUP($E1085,[1]LUTs!$AA$2:$AG$194,5,FALSE)</f>
        <v>Nature conservation</v>
      </c>
      <c r="I1085" t="str">
        <f>VLOOKUP($E1085,[1]LUTs!$AA$2:$AG$194,6,FALSE)</f>
        <v>Non-agriculture</v>
      </c>
      <c r="J1085" t="str">
        <f>VLOOKUP($E1085,[1]LUTs!$AA$2:$AG$194,7,FALSE)</f>
        <v>Dryland</v>
      </c>
    </row>
    <row r="1086" spans="1:10" x14ac:dyDescent="0.3">
      <c r="A1086">
        <v>928</v>
      </c>
      <c r="B1086">
        <v>24984</v>
      </c>
      <c r="C1086">
        <f t="shared" si="16"/>
        <v>6246</v>
      </c>
      <c r="D1086">
        <v>8</v>
      </c>
      <c r="E1086">
        <v>130</v>
      </c>
      <c r="F1086" t="str">
        <f>VLOOKUP(D1086,[1]LUTs!A$2:B$10, 2, FALSE)</f>
        <v>Australian Capital Territory</v>
      </c>
      <c r="G1086" t="str">
        <f>VLOOKUP($E1086,[1]LUTs!$AA$2:$AG$194, 4, FALSE)</f>
        <v>Minimal use</v>
      </c>
      <c r="H1086" t="str">
        <f>VLOOKUP($E1086,[1]LUTs!$AA$2:$AG$194,5,FALSE)</f>
        <v>Nature conservation</v>
      </c>
      <c r="I1086" t="str">
        <f>VLOOKUP($E1086,[1]LUTs!$AA$2:$AG$194,6,FALSE)</f>
        <v>Non-agriculture</v>
      </c>
      <c r="J1086" t="str">
        <f>VLOOKUP($E1086,[1]LUTs!$AA$2:$AG$194,7,FALSE)</f>
        <v>Dryland</v>
      </c>
    </row>
    <row r="1087" spans="1:10" x14ac:dyDescent="0.3">
      <c r="A1087">
        <v>948</v>
      </c>
      <c r="B1087">
        <v>9229</v>
      </c>
      <c r="C1087">
        <f t="shared" si="16"/>
        <v>2307.25</v>
      </c>
      <c r="D1087">
        <v>8</v>
      </c>
      <c r="E1087">
        <v>131</v>
      </c>
      <c r="F1087" t="str">
        <f>VLOOKUP(D1087,[1]LUTs!A$2:B$10, 2, FALSE)</f>
        <v>Australian Capital Territory</v>
      </c>
      <c r="G1087" t="str">
        <f>VLOOKUP($E1087,[1]LUTs!$AA$2:$AG$194, 4, FALSE)</f>
        <v>Minimal use</v>
      </c>
      <c r="H1087" t="str">
        <f>VLOOKUP($E1087,[1]LUTs!$AA$2:$AG$194,5,FALSE)</f>
        <v>Nature conservation</v>
      </c>
      <c r="I1087" t="str">
        <f>VLOOKUP($E1087,[1]LUTs!$AA$2:$AG$194,6,FALSE)</f>
        <v>Non-agriculture</v>
      </c>
      <c r="J1087" t="str">
        <f>VLOOKUP($E1087,[1]LUTs!$AA$2:$AG$194,7,FALSE)</f>
        <v>Dryland</v>
      </c>
    </row>
    <row r="1088" spans="1:10" x14ac:dyDescent="0.3">
      <c r="A1088">
        <v>923</v>
      </c>
      <c r="B1088">
        <v>124</v>
      </c>
      <c r="C1088">
        <f t="shared" si="16"/>
        <v>31</v>
      </c>
      <c r="D1088">
        <v>8</v>
      </c>
      <c r="E1088">
        <v>210</v>
      </c>
      <c r="F1088" t="str">
        <f>VLOOKUP(D1088,[1]LUTs!A$2:B$10, 2, FALSE)</f>
        <v>Australian Capital Territory</v>
      </c>
      <c r="G1088" t="str">
        <f>VLOOKUP($E1088,[1]LUTs!$AA$2:$AG$194, 4, FALSE)</f>
        <v>Grazing native vegetation</v>
      </c>
      <c r="H1088" t="str">
        <f>VLOOKUP($E1088,[1]LUTs!$AA$2:$AG$194,5,FALSE)</f>
        <v>Livestock production</v>
      </c>
      <c r="I1088" t="str">
        <f>VLOOKUP($E1088,[1]LUTs!$AA$2:$AG$194,6,FALSE)</f>
        <v>Agriculture</v>
      </c>
      <c r="J1088" t="str">
        <f>VLOOKUP($E1088,[1]LUTs!$AA$2:$AG$194,7,FALSE)</f>
        <v>Dryland</v>
      </c>
    </row>
    <row r="1089" spans="1:10" x14ac:dyDescent="0.3">
      <c r="A1089">
        <v>922</v>
      </c>
      <c r="B1089">
        <v>107</v>
      </c>
      <c r="C1089">
        <f t="shared" si="16"/>
        <v>26.75</v>
      </c>
      <c r="D1089">
        <v>8</v>
      </c>
      <c r="E1089">
        <v>311</v>
      </c>
      <c r="F1089" t="str">
        <f>VLOOKUP(D1089,[1]LUTs!A$2:B$10, 2, FALSE)</f>
        <v>Australian Capital Territory</v>
      </c>
      <c r="G1089" t="str">
        <f>VLOOKUP($E1089,[1]LUTs!$AA$2:$AG$194, 4, FALSE)</f>
        <v>Plantation forests (commercial and other)</v>
      </c>
      <c r="H1089" t="str">
        <f>VLOOKUP($E1089,[1]LUTs!$AA$2:$AG$194,5,FALSE)</f>
        <v>Forests and plantations</v>
      </c>
      <c r="I1089" t="str">
        <f>VLOOKUP($E1089,[1]LUTs!$AA$2:$AG$194,6,FALSE)</f>
        <v>Non-agriculture</v>
      </c>
      <c r="J1089" t="str">
        <f>VLOOKUP($E1089,[1]LUTs!$AA$2:$AG$194,7,FALSE)</f>
        <v>Dryland</v>
      </c>
    </row>
    <row r="1090" spans="1:10" x14ac:dyDescent="0.3">
      <c r="A1090">
        <v>920</v>
      </c>
      <c r="B1090">
        <v>38105</v>
      </c>
      <c r="C1090">
        <f t="shared" ref="C1090:C1153" si="17">B1090/4</f>
        <v>9526.25</v>
      </c>
      <c r="D1090">
        <v>8</v>
      </c>
      <c r="E1090">
        <v>312</v>
      </c>
      <c r="F1090" t="str">
        <f>VLOOKUP(D1090,[1]LUTs!A$2:B$10, 2, FALSE)</f>
        <v>Australian Capital Territory</v>
      </c>
      <c r="G1090" t="str">
        <f>VLOOKUP($E1090,[1]LUTs!$AA$2:$AG$194, 4, FALSE)</f>
        <v>Plantation forests (commercial and other)</v>
      </c>
      <c r="H1090" t="str">
        <f>VLOOKUP($E1090,[1]LUTs!$AA$2:$AG$194,5,FALSE)</f>
        <v>Forests and plantations</v>
      </c>
      <c r="I1090" t="str">
        <f>VLOOKUP($E1090,[1]LUTs!$AA$2:$AG$194,6,FALSE)</f>
        <v>Non-agriculture</v>
      </c>
      <c r="J1090" t="str">
        <f>VLOOKUP($E1090,[1]LUTs!$AA$2:$AG$194,7,FALSE)</f>
        <v>Dryland</v>
      </c>
    </row>
    <row r="1091" spans="1:10" x14ac:dyDescent="0.3">
      <c r="A1091">
        <v>921</v>
      </c>
      <c r="B1091">
        <v>35</v>
      </c>
      <c r="C1091">
        <f t="shared" si="17"/>
        <v>8.75</v>
      </c>
      <c r="D1091">
        <v>8</v>
      </c>
      <c r="E1091">
        <v>320</v>
      </c>
      <c r="F1091" t="str">
        <f>VLOOKUP(D1091,[1]LUTs!A$2:B$10, 2, FALSE)</f>
        <v>Australian Capital Territory</v>
      </c>
      <c r="G1091" t="str">
        <f>VLOOKUP($E1091,[1]LUTs!$AA$2:$AG$194, 4, FALSE)</f>
        <v>Grazing modified pastures</v>
      </c>
      <c r="H1091" t="str">
        <f>VLOOKUP($E1091,[1]LUTs!$AA$2:$AG$194,5,FALSE)</f>
        <v>Livestock production</v>
      </c>
      <c r="I1091" t="str">
        <f>VLOOKUP($E1091,[1]LUTs!$AA$2:$AG$194,6,FALSE)</f>
        <v>Agriculture</v>
      </c>
      <c r="J1091" t="str">
        <f>VLOOKUP($E1091,[1]LUTs!$AA$2:$AG$194,7,FALSE)</f>
        <v>Dryland</v>
      </c>
    </row>
    <row r="1092" spans="1:10" x14ac:dyDescent="0.3">
      <c r="A1092">
        <v>919</v>
      </c>
      <c r="B1092">
        <v>194309</v>
      </c>
      <c r="C1092">
        <f t="shared" si="17"/>
        <v>48577.25</v>
      </c>
      <c r="D1092">
        <v>8</v>
      </c>
      <c r="E1092">
        <v>321</v>
      </c>
      <c r="F1092" t="str">
        <f>VLOOKUP(D1092,[1]LUTs!A$2:B$10, 2, FALSE)</f>
        <v>Australian Capital Territory</v>
      </c>
      <c r="G1092" t="str">
        <f>VLOOKUP($E1092,[1]LUTs!$AA$2:$AG$194, 4, FALSE)</f>
        <v>Grazing modified pastures</v>
      </c>
      <c r="H1092" t="str">
        <f>VLOOKUP($E1092,[1]LUTs!$AA$2:$AG$194,5,FALSE)</f>
        <v>Livestock production</v>
      </c>
      <c r="I1092" t="str">
        <f>VLOOKUP($E1092,[1]LUTs!$AA$2:$AG$194,6,FALSE)</f>
        <v>Agriculture</v>
      </c>
      <c r="J1092" t="str">
        <f>VLOOKUP($E1092,[1]LUTs!$AA$2:$AG$194,7,FALSE)</f>
        <v>Dryland</v>
      </c>
    </row>
    <row r="1093" spans="1:10" x14ac:dyDescent="0.3">
      <c r="A1093">
        <v>970</v>
      </c>
      <c r="B1093">
        <v>126</v>
      </c>
      <c r="C1093">
        <f t="shared" si="17"/>
        <v>31.5</v>
      </c>
      <c r="D1093">
        <v>8</v>
      </c>
      <c r="E1093">
        <v>333</v>
      </c>
      <c r="F1093" t="str">
        <f>VLOOKUP(D1093,[1]LUTs!A$2:B$10, 2, FALSE)</f>
        <v>Australian Capital Territory</v>
      </c>
      <c r="G1093" t="str">
        <f>VLOOKUP($E1093,[1]LUTs!$AA$2:$AG$194, 4, FALSE)</f>
        <v>Dryland cropping</v>
      </c>
      <c r="H1093" t="str">
        <f>VLOOKUP($E1093,[1]LUTs!$AA$2:$AG$194,5,FALSE)</f>
        <v>Cropping</v>
      </c>
      <c r="I1093" t="str">
        <f>VLOOKUP($E1093,[1]LUTs!$AA$2:$AG$194,6,FALSE)</f>
        <v>Agriculture</v>
      </c>
      <c r="J1093" t="str">
        <f>VLOOKUP($E1093,[1]LUTs!$AA$2:$AG$194,7,FALSE)</f>
        <v>Dryland</v>
      </c>
    </row>
    <row r="1094" spans="1:10" x14ac:dyDescent="0.3">
      <c r="A1094">
        <v>947</v>
      </c>
      <c r="B1094">
        <v>42</v>
      </c>
      <c r="C1094">
        <f t="shared" si="17"/>
        <v>10.5</v>
      </c>
      <c r="D1094">
        <v>8</v>
      </c>
      <c r="E1094">
        <v>440</v>
      </c>
      <c r="F1094" t="str">
        <f>VLOOKUP(D1094,[1]LUTs!A$2:B$10, 2, FALSE)</f>
        <v>Australian Capital Territory</v>
      </c>
      <c r="G1094" t="str">
        <f>VLOOKUP($E1094,[1]LUTs!$AA$2:$AG$194, 4, FALSE)</f>
        <v>Irrigated horticulture</v>
      </c>
      <c r="H1094" t="str">
        <f>VLOOKUP($E1094,[1]LUTs!$AA$2:$AG$194,5,FALSE)</f>
        <v>Horticulture</v>
      </c>
      <c r="I1094" t="str">
        <f>VLOOKUP($E1094,[1]LUTs!$AA$2:$AG$194,6,FALSE)</f>
        <v>Agriculture</v>
      </c>
      <c r="J1094" t="str">
        <f>VLOOKUP($E1094,[1]LUTs!$AA$2:$AG$194,7,FALSE)</f>
        <v>Irrigated</v>
      </c>
    </row>
    <row r="1095" spans="1:10" x14ac:dyDescent="0.3">
      <c r="A1095">
        <v>965</v>
      </c>
      <c r="B1095">
        <v>23</v>
      </c>
      <c r="C1095">
        <f t="shared" si="17"/>
        <v>5.75</v>
      </c>
      <c r="D1095">
        <v>8</v>
      </c>
      <c r="E1095">
        <v>441</v>
      </c>
      <c r="F1095" t="str">
        <f>VLOOKUP(D1095,[1]LUTs!A$2:B$10, 2, FALSE)</f>
        <v>Australian Capital Territory</v>
      </c>
      <c r="G1095" t="str">
        <f>VLOOKUP($E1095,[1]LUTs!$AA$2:$AG$194, 4, FALSE)</f>
        <v>Irrigated horticulture</v>
      </c>
      <c r="H1095" t="str">
        <f>VLOOKUP($E1095,[1]LUTs!$AA$2:$AG$194,5,FALSE)</f>
        <v>Horticulture</v>
      </c>
      <c r="I1095" t="str">
        <f>VLOOKUP($E1095,[1]LUTs!$AA$2:$AG$194,6,FALSE)</f>
        <v>Agriculture</v>
      </c>
      <c r="J1095" t="str">
        <f>VLOOKUP($E1095,[1]LUTs!$AA$2:$AG$194,7,FALSE)</f>
        <v>Irrigated</v>
      </c>
    </row>
    <row r="1096" spans="1:10" x14ac:dyDescent="0.3">
      <c r="A1096">
        <v>969</v>
      </c>
      <c r="B1096">
        <v>108</v>
      </c>
      <c r="C1096">
        <f t="shared" si="17"/>
        <v>27</v>
      </c>
      <c r="D1096">
        <v>8</v>
      </c>
      <c r="E1096">
        <v>442</v>
      </c>
      <c r="F1096" t="str">
        <f>VLOOKUP(D1096,[1]LUTs!A$2:B$10, 2, FALSE)</f>
        <v>Australian Capital Territory</v>
      </c>
      <c r="G1096" t="str">
        <f>VLOOKUP($E1096,[1]LUTs!$AA$2:$AG$194, 4, FALSE)</f>
        <v>Irrigated horticulture</v>
      </c>
      <c r="H1096" t="str">
        <f>VLOOKUP($E1096,[1]LUTs!$AA$2:$AG$194,5,FALSE)</f>
        <v>Horticulture</v>
      </c>
      <c r="I1096" t="str">
        <f>VLOOKUP($E1096,[1]LUTs!$AA$2:$AG$194,6,FALSE)</f>
        <v>Agriculture</v>
      </c>
      <c r="J1096" t="str">
        <f>VLOOKUP($E1096,[1]LUTs!$AA$2:$AG$194,7,FALSE)</f>
        <v>Irrigated</v>
      </c>
    </row>
    <row r="1097" spans="1:10" x14ac:dyDescent="0.3">
      <c r="A1097">
        <v>944</v>
      </c>
      <c r="B1097">
        <v>602</v>
      </c>
      <c r="C1097">
        <f t="shared" si="17"/>
        <v>150.5</v>
      </c>
      <c r="D1097">
        <v>8</v>
      </c>
      <c r="E1097">
        <v>444</v>
      </c>
      <c r="F1097" t="str">
        <f>VLOOKUP(D1097,[1]LUTs!A$2:B$10, 2, FALSE)</f>
        <v>Australian Capital Territory</v>
      </c>
      <c r="G1097" t="str">
        <f>VLOOKUP($E1097,[1]LUTs!$AA$2:$AG$194, 4, FALSE)</f>
        <v>Irrigated horticulture</v>
      </c>
      <c r="H1097" t="str">
        <f>VLOOKUP($E1097,[1]LUTs!$AA$2:$AG$194,5,FALSE)</f>
        <v>Horticulture</v>
      </c>
      <c r="I1097" t="str">
        <f>VLOOKUP($E1097,[1]LUTs!$AA$2:$AG$194,6,FALSE)</f>
        <v>Agriculture</v>
      </c>
      <c r="J1097" t="str">
        <f>VLOOKUP($E1097,[1]LUTs!$AA$2:$AG$194,7,FALSE)</f>
        <v>Irrigated</v>
      </c>
    </row>
    <row r="1098" spans="1:10" x14ac:dyDescent="0.3">
      <c r="A1098">
        <v>966</v>
      </c>
      <c r="B1098">
        <v>345</v>
      </c>
      <c r="C1098">
        <f t="shared" si="17"/>
        <v>86.25</v>
      </c>
      <c r="D1098">
        <v>8</v>
      </c>
      <c r="E1098">
        <v>454</v>
      </c>
      <c r="F1098" t="str">
        <f>VLOOKUP(D1098,[1]LUTs!A$2:B$10, 2, FALSE)</f>
        <v>Australian Capital Territory</v>
      </c>
      <c r="G1098" t="str">
        <f>VLOOKUP($E1098,[1]LUTs!$AA$2:$AG$194, 4, FALSE)</f>
        <v>Irrigated horticulture</v>
      </c>
      <c r="H1098" t="str">
        <f>VLOOKUP($E1098,[1]LUTs!$AA$2:$AG$194,5,FALSE)</f>
        <v>Horticulture</v>
      </c>
      <c r="I1098" t="str">
        <f>VLOOKUP($E1098,[1]LUTs!$AA$2:$AG$194,6,FALSE)</f>
        <v>Agriculture</v>
      </c>
      <c r="J1098" t="str">
        <f>VLOOKUP($E1098,[1]LUTs!$AA$2:$AG$194,7,FALSE)</f>
        <v>Irrigated</v>
      </c>
    </row>
    <row r="1099" spans="1:10" x14ac:dyDescent="0.3">
      <c r="A1099">
        <v>972</v>
      </c>
      <c r="B1099">
        <v>73</v>
      </c>
      <c r="C1099">
        <f t="shared" si="17"/>
        <v>18.25</v>
      </c>
      <c r="D1099">
        <v>8</v>
      </c>
      <c r="E1099">
        <v>510</v>
      </c>
      <c r="F1099" t="str">
        <f>VLOOKUP(D1099,[1]LUTs!A$2:B$10, 2, FALSE)</f>
        <v>Australian Capital Territory</v>
      </c>
      <c r="G1099" t="str">
        <f>VLOOKUP($E1099,[1]LUTs!$AA$2:$AG$194, 4, FALSE)</f>
        <v>Intensive plant production</v>
      </c>
      <c r="H1099" t="str">
        <f>VLOOKUP($E1099,[1]LUTs!$AA$2:$AG$194,5,FALSE)</f>
        <v>Horticulture</v>
      </c>
      <c r="I1099" t="str">
        <f>VLOOKUP($E1099,[1]LUTs!$AA$2:$AG$194,6,FALSE)</f>
        <v>Agriculture</v>
      </c>
      <c r="J1099" t="str">
        <f>VLOOKUP($E1099,[1]LUTs!$AA$2:$AG$194,7,FALSE)</f>
        <v>Irrigated</v>
      </c>
    </row>
    <row r="1100" spans="1:10" x14ac:dyDescent="0.3">
      <c r="A1100">
        <v>938</v>
      </c>
      <c r="B1100">
        <v>22</v>
      </c>
      <c r="C1100">
        <f t="shared" si="17"/>
        <v>5.5</v>
      </c>
      <c r="D1100">
        <v>8</v>
      </c>
      <c r="E1100">
        <v>523</v>
      </c>
      <c r="F1100" t="str">
        <f>VLOOKUP(D1100,[1]LUTs!A$2:B$10, 2, FALSE)</f>
        <v>Australian Capital Territory</v>
      </c>
      <c r="G1100" t="str">
        <f>VLOOKUP($E1100,[1]LUTs!$AA$2:$AG$194, 4, FALSE)</f>
        <v>Intensive animal production</v>
      </c>
      <c r="H1100" t="str">
        <f>VLOOKUP($E1100,[1]LUTs!$AA$2:$AG$194,5,FALSE)</f>
        <v>Livestock production</v>
      </c>
      <c r="I1100" t="str">
        <f>VLOOKUP($E1100,[1]LUTs!$AA$2:$AG$194,6,FALSE)</f>
        <v>Agriculture</v>
      </c>
      <c r="J1100" t="str">
        <f>VLOOKUP($E1100,[1]LUTs!$AA$2:$AG$194,7,FALSE)</f>
        <v>Dryland</v>
      </c>
    </row>
    <row r="1101" spans="1:10" x14ac:dyDescent="0.3">
      <c r="A1101">
        <v>929</v>
      </c>
      <c r="B1101">
        <v>46953</v>
      </c>
      <c r="C1101">
        <f t="shared" si="17"/>
        <v>11738.25</v>
      </c>
      <c r="D1101">
        <v>8</v>
      </c>
      <c r="E1101">
        <v>541</v>
      </c>
      <c r="F1101" t="str">
        <f>VLOOKUP(D1101,[1]LUTs!A$2:B$10, 2, FALSE)</f>
        <v>Australian Capital Territory</v>
      </c>
      <c r="G1101" t="str">
        <f>VLOOKUP($E1101,[1]LUTs!$AA$2:$AG$194, 4, FALSE)</f>
        <v>Urban intensive uses</v>
      </c>
      <c r="H1101" t="str">
        <f>VLOOKUP($E1101,[1]LUTs!$AA$2:$AG$194,5,FALSE)</f>
        <v>Intensive uses</v>
      </c>
      <c r="I1101" t="str">
        <f>VLOOKUP($E1101,[1]LUTs!$AA$2:$AG$194,6,FALSE)</f>
        <v>Non-agriculture</v>
      </c>
      <c r="J1101" t="str">
        <f>VLOOKUP($E1101,[1]LUTs!$AA$2:$AG$194,7,FALSE)</f>
        <v>Dryland</v>
      </c>
    </row>
    <row r="1102" spans="1:10" x14ac:dyDescent="0.3">
      <c r="A1102">
        <v>937</v>
      </c>
      <c r="B1102">
        <v>19</v>
      </c>
      <c r="C1102">
        <f t="shared" si="17"/>
        <v>4.75</v>
      </c>
      <c r="D1102">
        <v>8</v>
      </c>
      <c r="E1102">
        <v>542</v>
      </c>
      <c r="F1102" t="str">
        <f>VLOOKUP(D1102,[1]LUTs!A$2:B$10, 2, FALSE)</f>
        <v>Australian Capital Territory</v>
      </c>
      <c r="G1102" t="str">
        <f>VLOOKUP($E1102,[1]LUTs!$AA$2:$AG$194, 4, FALSE)</f>
        <v>Rural residential and farm infrastructure</v>
      </c>
      <c r="H1102" t="str">
        <f>VLOOKUP($E1102,[1]LUTs!$AA$2:$AG$194,5,FALSE)</f>
        <v>Intensive uses</v>
      </c>
      <c r="I1102" t="str">
        <f>VLOOKUP($E1102,[1]LUTs!$AA$2:$AG$194,6,FALSE)</f>
        <v>Non-agriculture</v>
      </c>
      <c r="J1102" t="str">
        <f>VLOOKUP($E1102,[1]LUTs!$AA$2:$AG$194,7,FALSE)</f>
        <v>Dryland</v>
      </c>
    </row>
    <row r="1103" spans="1:10" x14ac:dyDescent="0.3">
      <c r="A1103">
        <v>942</v>
      </c>
      <c r="B1103">
        <v>346</v>
      </c>
      <c r="C1103">
        <f t="shared" si="17"/>
        <v>86.5</v>
      </c>
      <c r="D1103">
        <v>8</v>
      </c>
      <c r="E1103">
        <v>543</v>
      </c>
      <c r="F1103" t="str">
        <f>VLOOKUP(D1103,[1]LUTs!A$2:B$10, 2, FALSE)</f>
        <v>Australian Capital Territory</v>
      </c>
      <c r="G1103" t="str">
        <f>VLOOKUP($E1103,[1]LUTs!$AA$2:$AG$194, 4, FALSE)</f>
        <v>Rural residential and farm infrastructure</v>
      </c>
      <c r="H1103" t="str">
        <f>VLOOKUP($E1103,[1]LUTs!$AA$2:$AG$194,5,FALSE)</f>
        <v>Intensive uses</v>
      </c>
      <c r="I1103" t="str">
        <f>VLOOKUP($E1103,[1]LUTs!$AA$2:$AG$194,6,FALSE)</f>
        <v>Non-agriculture</v>
      </c>
      <c r="J1103" t="str">
        <f>VLOOKUP($E1103,[1]LUTs!$AA$2:$AG$194,7,FALSE)</f>
        <v>Dryland</v>
      </c>
    </row>
    <row r="1104" spans="1:10" x14ac:dyDescent="0.3">
      <c r="A1104">
        <v>932</v>
      </c>
      <c r="B1104">
        <v>6981</v>
      </c>
      <c r="C1104">
        <f t="shared" si="17"/>
        <v>1745.25</v>
      </c>
      <c r="D1104">
        <v>8</v>
      </c>
      <c r="E1104">
        <v>551</v>
      </c>
      <c r="F1104" t="str">
        <f>VLOOKUP(D1104,[1]LUTs!A$2:B$10, 2, FALSE)</f>
        <v>Australian Capital Territory</v>
      </c>
      <c r="G1104" t="str">
        <f>VLOOKUP($E1104,[1]LUTs!$AA$2:$AG$194, 4, FALSE)</f>
        <v>Urban intensive uses</v>
      </c>
      <c r="H1104" t="str">
        <f>VLOOKUP($E1104,[1]LUTs!$AA$2:$AG$194,5,FALSE)</f>
        <v>Intensive uses</v>
      </c>
      <c r="I1104" t="str">
        <f>VLOOKUP($E1104,[1]LUTs!$AA$2:$AG$194,6,FALSE)</f>
        <v>Non-agriculture</v>
      </c>
      <c r="J1104" t="str">
        <f>VLOOKUP($E1104,[1]LUTs!$AA$2:$AG$194,7,FALSE)</f>
        <v>Dryland</v>
      </c>
    </row>
    <row r="1105" spans="1:10" x14ac:dyDescent="0.3">
      <c r="A1105">
        <v>933</v>
      </c>
      <c r="B1105">
        <v>6236</v>
      </c>
      <c r="C1105">
        <f t="shared" si="17"/>
        <v>1559</v>
      </c>
      <c r="D1105">
        <v>8</v>
      </c>
      <c r="E1105">
        <v>552</v>
      </c>
      <c r="F1105" t="str">
        <f>VLOOKUP(D1105,[1]LUTs!A$2:B$10, 2, FALSE)</f>
        <v>Australian Capital Territory</v>
      </c>
      <c r="G1105" t="str">
        <f>VLOOKUP($E1105,[1]LUTs!$AA$2:$AG$194, 4, FALSE)</f>
        <v>Urban intensive uses</v>
      </c>
      <c r="H1105" t="str">
        <f>VLOOKUP($E1105,[1]LUTs!$AA$2:$AG$194,5,FALSE)</f>
        <v>Intensive uses</v>
      </c>
      <c r="I1105" t="str">
        <f>VLOOKUP($E1105,[1]LUTs!$AA$2:$AG$194,6,FALSE)</f>
        <v>Non-agriculture</v>
      </c>
      <c r="J1105" t="str">
        <f>VLOOKUP($E1105,[1]LUTs!$AA$2:$AG$194,7,FALSE)</f>
        <v>Dryland</v>
      </c>
    </row>
    <row r="1106" spans="1:10" x14ac:dyDescent="0.3">
      <c r="A1106">
        <v>931</v>
      </c>
      <c r="B1106">
        <v>28765</v>
      </c>
      <c r="C1106">
        <f t="shared" si="17"/>
        <v>7191.25</v>
      </c>
      <c r="D1106">
        <v>8</v>
      </c>
      <c r="E1106">
        <v>553</v>
      </c>
      <c r="F1106" t="str">
        <f>VLOOKUP(D1106,[1]LUTs!A$2:B$10, 2, FALSE)</f>
        <v>Australian Capital Territory</v>
      </c>
      <c r="G1106" t="str">
        <f>VLOOKUP($E1106,[1]LUTs!$AA$2:$AG$194, 4, FALSE)</f>
        <v>Urban intensive uses</v>
      </c>
      <c r="H1106" t="str">
        <f>VLOOKUP($E1106,[1]LUTs!$AA$2:$AG$194,5,FALSE)</f>
        <v>Intensive uses</v>
      </c>
      <c r="I1106" t="str">
        <f>VLOOKUP($E1106,[1]LUTs!$AA$2:$AG$194,6,FALSE)</f>
        <v>Non-agriculture</v>
      </c>
      <c r="J1106" t="str">
        <f>VLOOKUP($E1106,[1]LUTs!$AA$2:$AG$194,7,FALSE)</f>
        <v>Dryland</v>
      </c>
    </row>
    <row r="1107" spans="1:10" x14ac:dyDescent="0.3">
      <c r="A1107">
        <v>967</v>
      </c>
      <c r="B1107">
        <v>215</v>
      </c>
      <c r="C1107">
        <f t="shared" si="17"/>
        <v>53.75</v>
      </c>
      <c r="D1107">
        <v>8</v>
      </c>
      <c r="E1107">
        <v>554</v>
      </c>
      <c r="F1107" t="str">
        <f>VLOOKUP(D1107,[1]LUTs!A$2:B$10, 2, FALSE)</f>
        <v>Australian Capital Territory</v>
      </c>
      <c r="G1107" t="str">
        <f>VLOOKUP($E1107,[1]LUTs!$AA$2:$AG$194, 4, FALSE)</f>
        <v>Urban intensive uses</v>
      </c>
      <c r="H1107" t="str">
        <f>VLOOKUP($E1107,[1]LUTs!$AA$2:$AG$194,5,FALSE)</f>
        <v>Intensive uses</v>
      </c>
      <c r="I1107" t="str">
        <f>VLOOKUP($E1107,[1]LUTs!$AA$2:$AG$194,6,FALSE)</f>
        <v>Non-agriculture</v>
      </c>
      <c r="J1107" t="str">
        <f>VLOOKUP($E1107,[1]LUTs!$AA$2:$AG$194,7,FALSE)</f>
        <v>Dryland</v>
      </c>
    </row>
    <row r="1108" spans="1:10" x14ac:dyDescent="0.3">
      <c r="A1108">
        <v>940</v>
      </c>
      <c r="B1108">
        <v>1023</v>
      </c>
      <c r="C1108">
        <f t="shared" si="17"/>
        <v>255.75</v>
      </c>
      <c r="D1108">
        <v>8</v>
      </c>
      <c r="E1108">
        <v>555</v>
      </c>
      <c r="F1108" t="str">
        <f>VLOOKUP(D1108,[1]LUTs!A$2:B$10, 2, FALSE)</f>
        <v>Australian Capital Territory</v>
      </c>
      <c r="G1108" t="str">
        <f>VLOOKUP($E1108,[1]LUTs!$AA$2:$AG$194, 4, FALSE)</f>
        <v>Urban intensive uses</v>
      </c>
      <c r="H1108" t="str">
        <f>VLOOKUP($E1108,[1]LUTs!$AA$2:$AG$194,5,FALSE)</f>
        <v>Intensive uses</v>
      </c>
      <c r="I1108" t="str">
        <f>VLOOKUP($E1108,[1]LUTs!$AA$2:$AG$194,6,FALSE)</f>
        <v>Non-agriculture</v>
      </c>
      <c r="J1108" t="str">
        <f>VLOOKUP($E1108,[1]LUTs!$AA$2:$AG$194,7,FALSE)</f>
        <v>Dryland</v>
      </c>
    </row>
    <row r="1109" spans="1:10" x14ac:dyDescent="0.3">
      <c r="A1109">
        <v>934</v>
      </c>
      <c r="B1109">
        <v>420</v>
      </c>
      <c r="C1109">
        <f t="shared" si="17"/>
        <v>105</v>
      </c>
      <c r="D1109">
        <v>8</v>
      </c>
      <c r="E1109">
        <v>560</v>
      </c>
      <c r="F1109" t="str">
        <f>VLOOKUP(D1109,[1]LUTs!A$2:B$10, 2, FALSE)</f>
        <v>Australian Capital Territory</v>
      </c>
      <c r="G1109" t="str">
        <f>VLOOKUP($E1109,[1]LUTs!$AA$2:$AG$194, 4, FALSE)</f>
        <v>Urban intensive uses</v>
      </c>
      <c r="H1109" t="str">
        <f>VLOOKUP($E1109,[1]LUTs!$AA$2:$AG$194,5,FALSE)</f>
        <v>Intensive uses</v>
      </c>
      <c r="I1109" t="str">
        <f>VLOOKUP($E1109,[1]LUTs!$AA$2:$AG$194,6,FALSE)</f>
        <v>Non-agriculture</v>
      </c>
      <c r="J1109" t="str">
        <f>VLOOKUP($E1109,[1]LUTs!$AA$2:$AG$194,7,FALSE)</f>
        <v>Dryland</v>
      </c>
    </row>
    <row r="1110" spans="1:10" x14ac:dyDescent="0.3">
      <c r="A1110">
        <v>978</v>
      </c>
      <c r="B1110">
        <v>44</v>
      </c>
      <c r="C1110">
        <f t="shared" si="17"/>
        <v>11</v>
      </c>
      <c r="D1110">
        <v>8</v>
      </c>
      <c r="E1110">
        <v>570</v>
      </c>
      <c r="F1110" t="str">
        <f>VLOOKUP(D1110,[1]LUTs!A$2:B$10, 2, FALSE)</f>
        <v>Australian Capital Territory</v>
      </c>
      <c r="G1110" t="str">
        <f>VLOOKUP($E1110,[1]LUTs!$AA$2:$AG$194, 4, FALSE)</f>
        <v>Urban intensive uses</v>
      </c>
      <c r="H1110" t="str">
        <f>VLOOKUP($E1110,[1]LUTs!$AA$2:$AG$194,5,FALSE)</f>
        <v>Intensive uses</v>
      </c>
      <c r="I1110" t="str">
        <f>VLOOKUP($E1110,[1]LUTs!$AA$2:$AG$194,6,FALSE)</f>
        <v>Non-agriculture</v>
      </c>
      <c r="J1110" t="str">
        <f>VLOOKUP($E1110,[1]LUTs!$AA$2:$AG$194,7,FALSE)</f>
        <v>Dryland</v>
      </c>
    </row>
    <row r="1111" spans="1:10" x14ac:dyDescent="0.3">
      <c r="A1111">
        <v>955</v>
      </c>
      <c r="B1111">
        <v>1787</v>
      </c>
      <c r="C1111">
        <f t="shared" si="17"/>
        <v>446.75</v>
      </c>
      <c r="D1111">
        <v>8</v>
      </c>
      <c r="E1111">
        <v>571</v>
      </c>
      <c r="F1111" t="str">
        <f>VLOOKUP(D1111,[1]LUTs!A$2:B$10, 2, FALSE)</f>
        <v>Australian Capital Territory</v>
      </c>
      <c r="G1111" t="str">
        <f>VLOOKUP($E1111,[1]LUTs!$AA$2:$AG$194, 4, FALSE)</f>
        <v>Urban intensive uses</v>
      </c>
      <c r="H1111" t="str">
        <f>VLOOKUP($E1111,[1]LUTs!$AA$2:$AG$194,5,FALSE)</f>
        <v>Intensive uses</v>
      </c>
      <c r="I1111" t="str">
        <f>VLOOKUP($E1111,[1]LUTs!$AA$2:$AG$194,6,FALSE)</f>
        <v>Non-agriculture</v>
      </c>
      <c r="J1111" t="str">
        <f>VLOOKUP($E1111,[1]LUTs!$AA$2:$AG$194,7,FALSE)</f>
        <v>Dryland</v>
      </c>
    </row>
    <row r="1112" spans="1:10" x14ac:dyDescent="0.3">
      <c r="A1112">
        <v>924</v>
      </c>
      <c r="B1112">
        <v>26789</v>
      </c>
      <c r="C1112">
        <f t="shared" si="17"/>
        <v>6697.25</v>
      </c>
      <c r="D1112">
        <v>8</v>
      </c>
      <c r="E1112">
        <v>572</v>
      </c>
      <c r="F1112" t="str">
        <f>VLOOKUP(D1112,[1]LUTs!A$2:B$10, 2, FALSE)</f>
        <v>Australian Capital Territory</v>
      </c>
      <c r="G1112" t="str">
        <f>VLOOKUP($E1112,[1]LUTs!$AA$2:$AG$194, 4, FALSE)</f>
        <v>Urban intensive uses</v>
      </c>
      <c r="H1112" t="str">
        <f>VLOOKUP($E1112,[1]LUTs!$AA$2:$AG$194,5,FALSE)</f>
        <v>Intensive uses</v>
      </c>
      <c r="I1112" t="str">
        <f>VLOOKUP($E1112,[1]LUTs!$AA$2:$AG$194,6,FALSE)</f>
        <v>Non-agriculture</v>
      </c>
      <c r="J1112" t="str">
        <f>VLOOKUP($E1112,[1]LUTs!$AA$2:$AG$194,7,FALSE)</f>
        <v>Dryland</v>
      </c>
    </row>
    <row r="1113" spans="1:10" x14ac:dyDescent="0.3">
      <c r="A1113">
        <v>968</v>
      </c>
      <c r="B1113">
        <v>732</v>
      </c>
      <c r="C1113">
        <f t="shared" si="17"/>
        <v>183</v>
      </c>
      <c r="D1113">
        <v>8</v>
      </c>
      <c r="E1113">
        <v>573</v>
      </c>
      <c r="F1113" t="str">
        <f>VLOOKUP(D1113,[1]LUTs!A$2:B$10, 2, FALSE)</f>
        <v>Australian Capital Territory</v>
      </c>
      <c r="G1113" t="str">
        <f>VLOOKUP($E1113,[1]LUTs!$AA$2:$AG$194, 4, FALSE)</f>
        <v>Urban intensive uses</v>
      </c>
      <c r="H1113" t="str">
        <f>VLOOKUP($E1113,[1]LUTs!$AA$2:$AG$194,5,FALSE)</f>
        <v>Intensive uses</v>
      </c>
      <c r="I1113" t="str">
        <f>VLOOKUP($E1113,[1]LUTs!$AA$2:$AG$194,6,FALSE)</f>
        <v>Non-agriculture</v>
      </c>
      <c r="J1113" t="str">
        <f>VLOOKUP($E1113,[1]LUTs!$AA$2:$AG$194,7,FALSE)</f>
        <v>Dryland</v>
      </c>
    </row>
    <row r="1114" spans="1:10" x14ac:dyDescent="0.3">
      <c r="A1114">
        <v>941</v>
      </c>
      <c r="B1114">
        <v>583</v>
      </c>
      <c r="C1114">
        <f t="shared" si="17"/>
        <v>145.75</v>
      </c>
      <c r="D1114">
        <v>8</v>
      </c>
      <c r="E1114">
        <v>575</v>
      </c>
      <c r="F1114" t="str">
        <f>VLOOKUP(D1114,[1]LUTs!A$2:B$10, 2, FALSE)</f>
        <v>Australian Capital Territory</v>
      </c>
      <c r="G1114" t="str">
        <f>VLOOKUP($E1114,[1]LUTs!$AA$2:$AG$194, 4, FALSE)</f>
        <v>Urban intensive uses</v>
      </c>
      <c r="H1114" t="str">
        <f>VLOOKUP($E1114,[1]LUTs!$AA$2:$AG$194,5,FALSE)</f>
        <v>Intensive uses</v>
      </c>
      <c r="I1114" t="str">
        <f>VLOOKUP($E1114,[1]LUTs!$AA$2:$AG$194,6,FALSE)</f>
        <v>Non-agriculture</v>
      </c>
      <c r="J1114" t="str">
        <f>VLOOKUP($E1114,[1]LUTs!$AA$2:$AG$194,7,FALSE)</f>
        <v>Dryland</v>
      </c>
    </row>
    <row r="1115" spans="1:10" x14ac:dyDescent="0.3">
      <c r="A1115">
        <v>975</v>
      </c>
      <c r="B1115">
        <v>36</v>
      </c>
      <c r="C1115">
        <f t="shared" si="17"/>
        <v>9</v>
      </c>
      <c r="D1115">
        <v>8</v>
      </c>
      <c r="E1115">
        <v>580</v>
      </c>
      <c r="F1115" t="str">
        <f>VLOOKUP(D1115,[1]LUTs!A$2:B$10, 2, FALSE)</f>
        <v>Australian Capital Territory</v>
      </c>
      <c r="G1115" t="str">
        <f>VLOOKUP($E1115,[1]LUTs!$AA$2:$AG$194, 4, FALSE)</f>
        <v>Mining and waste</v>
      </c>
      <c r="H1115" t="str">
        <f>VLOOKUP($E1115,[1]LUTs!$AA$2:$AG$194,5,FALSE)</f>
        <v>Intensive uses</v>
      </c>
      <c r="I1115" t="str">
        <f>VLOOKUP($E1115,[1]LUTs!$AA$2:$AG$194,6,FALSE)</f>
        <v>Non-agriculture</v>
      </c>
      <c r="J1115" t="str">
        <f>VLOOKUP($E1115,[1]LUTs!$AA$2:$AG$194,7,FALSE)</f>
        <v>Dryland</v>
      </c>
    </row>
    <row r="1116" spans="1:10" x14ac:dyDescent="0.3">
      <c r="A1116">
        <v>971</v>
      </c>
      <c r="B1116">
        <v>340</v>
      </c>
      <c r="C1116">
        <f t="shared" si="17"/>
        <v>85</v>
      </c>
      <c r="D1116">
        <v>8</v>
      </c>
      <c r="E1116">
        <v>582</v>
      </c>
      <c r="F1116" t="str">
        <f>VLOOKUP(D1116,[1]LUTs!A$2:B$10, 2, FALSE)</f>
        <v>Australian Capital Territory</v>
      </c>
      <c r="G1116" t="str">
        <f>VLOOKUP($E1116,[1]LUTs!$AA$2:$AG$194, 4, FALSE)</f>
        <v>Mining and waste</v>
      </c>
      <c r="H1116" t="str">
        <f>VLOOKUP($E1116,[1]LUTs!$AA$2:$AG$194,5,FALSE)</f>
        <v>Intensive uses</v>
      </c>
      <c r="I1116" t="str">
        <f>VLOOKUP($E1116,[1]LUTs!$AA$2:$AG$194,6,FALSE)</f>
        <v>Non-agriculture</v>
      </c>
      <c r="J1116" t="str">
        <f>VLOOKUP($E1116,[1]LUTs!$AA$2:$AG$194,7,FALSE)</f>
        <v>Dryland</v>
      </c>
    </row>
    <row r="1117" spans="1:10" x14ac:dyDescent="0.3">
      <c r="A1117">
        <v>977</v>
      </c>
      <c r="B1117">
        <v>39</v>
      </c>
      <c r="C1117">
        <f t="shared" si="17"/>
        <v>9.75</v>
      </c>
      <c r="D1117">
        <v>8</v>
      </c>
      <c r="E1117">
        <v>584</v>
      </c>
      <c r="F1117" t="str">
        <f>VLOOKUP(D1117,[1]LUTs!A$2:B$10, 2, FALSE)</f>
        <v>Australian Capital Territory</v>
      </c>
      <c r="G1117" t="str">
        <f>VLOOKUP($E1117,[1]LUTs!$AA$2:$AG$194, 4, FALSE)</f>
        <v>Mining and waste</v>
      </c>
      <c r="H1117" t="str">
        <f>VLOOKUP($E1117,[1]LUTs!$AA$2:$AG$194,5,FALSE)</f>
        <v>Intensive uses</v>
      </c>
      <c r="I1117" t="str">
        <f>VLOOKUP($E1117,[1]LUTs!$AA$2:$AG$194,6,FALSE)</f>
        <v>Non-agriculture</v>
      </c>
      <c r="J1117" t="str">
        <f>VLOOKUP($E1117,[1]LUTs!$AA$2:$AG$194,7,FALSE)</f>
        <v>Dryland</v>
      </c>
    </row>
    <row r="1118" spans="1:10" x14ac:dyDescent="0.3">
      <c r="A1118">
        <v>939</v>
      </c>
      <c r="B1118">
        <v>883</v>
      </c>
      <c r="C1118">
        <f t="shared" si="17"/>
        <v>220.75</v>
      </c>
      <c r="D1118">
        <v>8</v>
      </c>
      <c r="E1118">
        <v>592</v>
      </c>
      <c r="F1118" t="str">
        <f>VLOOKUP(D1118,[1]LUTs!A$2:B$10, 2, FALSE)</f>
        <v>Australian Capital Territory</v>
      </c>
      <c r="G1118" t="str">
        <f>VLOOKUP($E1118,[1]LUTs!$AA$2:$AG$194, 4, FALSE)</f>
        <v>Mining and waste</v>
      </c>
      <c r="H1118" t="str">
        <f>VLOOKUP($E1118,[1]LUTs!$AA$2:$AG$194,5,FALSE)</f>
        <v>Intensive uses</v>
      </c>
      <c r="I1118" t="str">
        <f>VLOOKUP($E1118,[1]LUTs!$AA$2:$AG$194,6,FALSE)</f>
        <v>Non-agriculture</v>
      </c>
      <c r="J1118" t="str">
        <f>VLOOKUP($E1118,[1]LUTs!$AA$2:$AG$194,7,FALSE)</f>
        <v>Dryland</v>
      </c>
    </row>
    <row r="1119" spans="1:10" x14ac:dyDescent="0.3">
      <c r="A1119">
        <v>946</v>
      </c>
      <c r="B1119">
        <v>395</v>
      </c>
      <c r="C1119">
        <f t="shared" si="17"/>
        <v>98.75</v>
      </c>
      <c r="D1119">
        <v>8</v>
      </c>
      <c r="E1119">
        <v>595</v>
      </c>
      <c r="F1119" t="str">
        <f>VLOOKUP(D1119,[1]LUTs!A$2:B$10, 2, FALSE)</f>
        <v>Australian Capital Territory</v>
      </c>
      <c r="G1119" t="str">
        <f>VLOOKUP($E1119,[1]LUTs!$AA$2:$AG$194, 4, FALSE)</f>
        <v>Mining and waste</v>
      </c>
      <c r="H1119" t="str">
        <f>VLOOKUP($E1119,[1]LUTs!$AA$2:$AG$194,5,FALSE)</f>
        <v>Intensive uses</v>
      </c>
      <c r="I1119" t="str">
        <f>VLOOKUP($E1119,[1]LUTs!$AA$2:$AG$194,6,FALSE)</f>
        <v>Non-agriculture</v>
      </c>
      <c r="J1119" t="str">
        <f>VLOOKUP($E1119,[1]LUTs!$AA$2:$AG$194,7,FALSE)</f>
        <v>Dryland</v>
      </c>
    </row>
    <row r="1120" spans="1:10" x14ac:dyDescent="0.3">
      <c r="A1120">
        <v>936</v>
      </c>
      <c r="B1120">
        <v>3620</v>
      </c>
      <c r="C1120">
        <f t="shared" si="17"/>
        <v>905</v>
      </c>
      <c r="D1120">
        <v>8</v>
      </c>
      <c r="E1120">
        <v>610</v>
      </c>
      <c r="F1120" t="str">
        <f>VLOOKUP(D1120,[1]LUTs!A$2:B$10, 2, FALSE)</f>
        <v>Australian Capital Territory</v>
      </c>
      <c r="G1120" t="str">
        <f>VLOOKUP($E1120,[1]LUTs!$AA$2:$AG$194, 4, FALSE)</f>
        <v>Water</v>
      </c>
      <c r="H1120" t="str">
        <f>VLOOKUP($E1120,[1]LUTs!$AA$2:$AG$194,5,FALSE)</f>
        <v>Water</v>
      </c>
      <c r="I1120" t="str">
        <f>VLOOKUP($E1120,[1]LUTs!$AA$2:$AG$194,6,FALSE)</f>
        <v>Non-agriculture</v>
      </c>
      <c r="J1120" t="str">
        <f>VLOOKUP($E1120,[1]LUTs!$AA$2:$AG$194,7,FALSE)</f>
        <v>Dryland</v>
      </c>
    </row>
    <row r="1121" spans="1:10" x14ac:dyDescent="0.3">
      <c r="A1121">
        <v>930</v>
      </c>
      <c r="B1121">
        <v>420</v>
      </c>
      <c r="C1121">
        <f t="shared" si="17"/>
        <v>105</v>
      </c>
      <c r="D1121">
        <v>8</v>
      </c>
      <c r="E1121">
        <v>620</v>
      </c>
      <c r="F1121" t="str">
        <f>VLOOKUP(D1121,[1]LUTs!A$2:B$10, 2, FALSE)</f>
        <v>Australian Capital Territory</v>
      </c>
      <c r="G1121" t="str">
        <f>VLOOKUP($E1121,[1]LUTs!$AA$2:$AG$194, 4, FALSE)</f>
        <v>Water</v>
      </c>
      <c r="H1121" t="str">
        <f>VLOOKUP($E1121,[1]LUTs!$AA$2:$AG$194,5,FALSE)</f>
        <v>Water</v>
      </c>
      <c r="I1121" t="str">
        <f>VLOOKUP($E1121,[1]LUTs!$AA$2:$AG$194,6,FALSE)</f>
        <v>Non-agriculture</v>
      </c>
      <c r="J1121" t="str">
        <f>VLOOKUP($E1121,[1]LUTs!$AA$2:$AG$194,7,FALSE)</f>
        <v>Dryland</v>
      </c>
    </row>
    <row r="1122" spans="1:10" x14ac:dyDescent="0.3">
      <c r="A1122">
        <v>954</v>
      </c>
      <c r="B1122">
        <v>1630</v>
      </c>
      <c r="C1122">
        <f t="shared" si="17"/>
        <v>407.5</v>
      </c>
      <c r="D1122">
        <v>8</v>
      </c>
      <c r="E1122">
        <v>621</v>
      </c>
      <c r="F1122" t="str">
        <f>VLOOKUP(D1122,[1]LUTs!A$2:B$10, 2, FALSE)</f>
        <v>Australian Capital Territory</v>
      </c>
      <c r="G1122" t="str">
        <f>VLOOKUP($E1122,[1]LUTs!$AA$2:$AG$194, 4, FALSE)</f>
        <v>Water</v>
      </c>
      <c r="H1122" t="str">
        <f>VLOOKUP($E1122,[1]LUTs!$AA$2:$AG$194,5,FALSE)</f>
        <v>Water</v>
      </c>
      <c r="I1122" t="str">
        <f>VLOOKUP($E1122,[1]LUTs!$AA$2:$AG$194,6,FALSE)</f>
        <v>Non-agriculture</v>
      </c>
      <c r="J1122" t="str">
        <f>VLOOKUP($E1122,[1]LUTs!$AA$2:$AG$194,7,FALSE)</f>
        <v>Dryland</v>
      </c>
    </row>
    <row r="1123" spans="1:10" x14ac:dyDescent="0.3">
      <c r="A1123">
        <v>927</v>
      </c>
      <c r="B1123">
        <v>6963</v>
      </c>
      <c r="C1123">
        <f t="shared" si="17"/>
        <v>1740.75</v>
      </c>
      <c r="D1123">
        <v>8</v>
      </c>
      <c r="E1123">
        <v>630</v>
      </c>
      <c r="F1123" t="str">
        <f>VLOOKUP(D1123,[1]LUTs!A$2:B$10, 2, FALSE)</f>
        <v>Australian Capital Territory</v>
      </c>
      <c r="G1123" t="str">
        <f>VLOOKUP($E1123,[1]LUTs!$AA$2:$AG$194, 4, FALSE)</f>
        <v>Water</v>
      </c>
      <c r="H1123" t="str">
        <f>VLOOKUP($E1123,[1]LUTs!$AA$2:$AG$194,5,FALSE)</f>
        <v>Water</v>
      </c>
      <c r="I1123" t="str">
        <f>VLOOKUP($E1123,[1]LUTs!$AA$2:$AG$194,6,FALSE)</f>
        <v>Non-agriculture</v>
      </c>
      <c r="J1123" t="str">
        <f>VLOOKUP($E1123,[1]LUTs!$AA$2:$AG$194,7,FALSE)</f>
        <v>Dryland</v>
      </c>
    </row>
    <row r="1124" spans="1:10" x14ac:dyDescent="0.3">
      <c r="A1124">
        <v>925</v>
      </c>
      <c r="B1124">
        <v>2082</v>
      </c>
      <c r="C1124">
        <f t="shared" si="17"/>
        <v>520.5</v>
      </c>
      <c r="D1124">
        <v>8</v>
      </c>
      <c r="E1124">
        <v>650</v>
      </c>
      <c r="F1124" t="str">
        <f>VLOOKUP(D1124,[1]LUTs!A$2:B$10, 2, FALSE)</f>
        <v>Australian Capital Territory</v>
      </c>
      <c r="G1124" t="str">
        <f>VLOOKUP($E1124,[1]LUTs!$AA$2:$AG$194, 4, FALSE)</f>
        <v>Water</v>
      </c>
      <c r="H1124" t="str">
        <f>VLOOKUP($E1124,[1]LUTs!$AA$2:$AG$194,5,FALSE)</f>
        <v>Water</v>
      </c>
      <c r="I1124" t="str">
        <f>VLOOKUP($E1124,[1]LUTs!$AA$2:$AG$194,6,FALSE)</f>
        <v>Non-agriculture</v>
      </c>
      <c r="J1124" t="str">
        <f>VLOOKUP($E1124,[1]LUTs!$AA$2:$AG$194,7,FALSE)</f>
        <v>Dryland</v>
      </c>
    </row>
    <row r="1125" spans="1:10" x14ac:dyDescent="0.3">
      <c r="A1125">
        <v>958</v>
      </c>
      <c r="B1125">
        <v>3</v>
      </c>
      <c r="C1125">
        <f t="shared" si="17"/>
        <v>0.75</v>
      </c>
      <c r="D1125">
        <v>9</v>
      </c>
      <c r="E1125">
        <v>113</v>
      </c>
      <c r="F1125" t="str">
        <f>VLOOKUP(D1125,[1]LUTs!A$2:B$10, 2, FALSE)</f>
        <v>Other Territories</v>
      </c>
      <c r="G1125" t="str">
        <f>VLOOKUP($E1125,[1]LUTs!$AA$2:$AG$194, 4, FALSE)</f>
        <v>Nature conservation</v>
      </c>
      <c r="H1125" t="str">
        <f>VLOOKUP($E1125,[1]LUTs!$AA$2:$AG$194,5,FALSE)</f>
        <v>Nature conservation</v>
      </c>
      <c r="I1125" t="str">
        <f>VLOOKUP($E1125,[1]LUTs!$AA$2:$AG$194,6,FALSE)</f>
        <v>Non-agriculture</v>
      </c>
      <c r="J1125" t="str">
        <f>VLOOKUP($E1125,[1]LUTs!$AA$2:$AG$194,7,FALSE)</f>
        <v>Dryland</v>
      </c>
    </row>
    <row r="1126" spans="1:10" x14ac:dyDescent="0.3">
      <c r="A1126">
        <v>974</v>
      </c>
      <c r="B1126">
        <v>155</v>
      </c>
      <c r="C1126">
        <f t="shared" si="17"/>
        <v>38.75</v>
      </c>
      <c r="D1126">
        <v>9</v>
      </c>
      <c r="E1126">
        <v>117</v>
      </c>
      <c r="F1126" t="str">
        <f>VLOOKUP(D1126,[1]LUTs!A$2:B$10, 2, FALSE)</f>
        <v>Other Territories</v>
      </c>
      <c r="G1126" t="str">
        <f>VLOOKUP($E1126,[1]LUTs!$AA$2:$AG$194, 4, FALSE)</f>
        <v>Nature conservation</v>
      </c>
      <c r="H1126" t="str">
        <f>VLOOKUP($E1126,[1]LUTs!$AA$2:$AG$194,5,FALSE)</f>
        <v>Nature conservation</v>
      </c>
      <c r="I1126" t="str">
        <f>VLOOKUP($E1126,[1]LUTs!$AA$2:$AG$194,6,FALSE)</f>
        <v>Non-agriculture</v>
      </c>
      <c r="J1126" t="str">
        <f>VLOOKUP($E1126,[1]LUTs!$AA$2:$AG$194,7,FALSE)</f>
        <v>Dryland</v>
      </c>
    </row>
    <row r="1127" spans="1:10" x14ac:dyDescent="0.3">
      <c r="A1127">
        <v>957</v>
      </c>
      <c r="B1127">
        <v>24394</v>
      </c>
      <c r="C1127">
        <f t="shared" si="17"/>
        <v>6098.5</v>
      </c>
      <c r="D1127">
        <v>9</v>
      </c>
      <c r="E1127">
        <v>130</v>
      </c>
      <c r="F1127" t="str">
        <f>VLOOKUP(D1127,[1]LUTs!A$2:B$10, 2, FALSE)</f>
        <v>Other Territories</v>
      </c>
      <c r="G1127" t="str">
        <f>VLOOKUP($E1127,[1]LUTs!$AA$2:$AG$194, 4, FALSE)</f>
        <v>Minimal use</v>
      </c>
      <c r="H1127" t="str">
        <f>VLOOKUP($E1127,[1]LUTs!$AA$2:$AG$194,5,FALSE)</f>
        <v>Nature conservation</v>
      </c>
      <c r="I1127" t="str">
        <f>VLOOKUP($E1127,[1]LUTs!$AA$2:$AG$194,6,FALSE)</f>
        <v>Non-agriculture</v>
      </c>
      <c r="J1127" t="str">
        <f>VLOOKUP($E1127,[1]LUTs!$AA$2:$AG$194,7,FALSE)</f>
        <v>Dryland</v>
      </c>
    </row>
    <row r="1128" spans="1:10" x14ac:dyDescent="0.3">
      <c r="A1128">
        <v>961</v>
      </c>
      <c r="B1128">
        <v>221</v>
      </c>
      <c r="C1128">
        <f t="shared" si="17"/>
        <v>55.25</v>
      </c>
      <c r="D1128">
        <v>9</v>
      </c>
      <c r="E1128">
        <v>133</v>
      </c>
      <c r="F1128" t="str">
        <f>VLOOKUP(D1128,[1]LUTs!A$2:B$10, 2, FALSE)</f>
        <v>Other Territories</v>
      </c>
      <c r="G1128" t="str">
        <f>VLOOKUP($E1128,[1]LUTs!$AA$2:$AG$194, 4, FALSE)</f>
        <v>Minimal use</v>
      </c>
      <c r="H1128" t="str">
        <f>VLOOKUP($E1128,[1]LUTs!$AA$2:$AG$194,5,FALSE)</f>
        <v>Nature conservation</v>
      </c>
      <c r="I1128" t="str">
        <f>VLOOKUP($E1128,[1]LUTs!$AA$2:$AG$194,6,FALSE)</f>
        <v>Non-agriculture</v>
      </c>
      <c r="J1128" t="str">
        <f>VLOOKUP($E1128,[1]LUTs!$AA$2:$AG$194,7,FALSE)</f>
        <v>Dryland</v>
      </c>
    </row>
    <row r="1129" spans="1:10" x14ac:dyDescent="0.3">
      <c r="A1129">
        <v>976</v>
      </c>
      <c r="B1129">
        <v>84</v>
      </c>
      <c r="C1129">
        <f t="shared" si="17"/>
        <v>21</v>
      </c>
      <c r="D1129">
        <v>9</v>
      </c>
      <c r="E1129">
        <v>553</v>
      </c>
      <c r="F1129" t="str">
        <f>VLOOKUP(D1129,[1]LUTs!A$2:B$10, 2, FALSE)</f>
        <v>Other Territories</v>
      </c>
      <c r="G1129" t="str">
        <f>VLOOKUP($E1129,[1]LUTs!$AA$2:$AG$194, 4, FALSE)</f>
        <v>Urban intensive uses</v>
      </c>
      <c r="H1129" t="str">
        <f>VLOOKUP($E1129,[1]LUTs!$AA$2:$AG$194,5,FALSE)</f>
        <v>Intensive uses</v>
      </c>
      <c r="I1129" t="str">
        <f>VLOOKUP($E1129,[1]LUTs!$AA$2:$AG$194,6,FALSE)</f>
        <v>Non-agriculture</v>
      </c>
      <c r="J1129" t="str">
        <f>VLOOKUP($E1129,[1]LUTs!$AA$2:$AG$194,7,FALSE)</f>
        <v>Dryland</v>
      </c>
    </row>
    <row r="1130" spans="1:10" x14ac:dyDescent="0.3">
      <c r="A1130">
        <v>963</v>
      </c>
      <c r="B1130">
        <v>993</v>
      </c>
      <c r="C1130">
        <f t="shared" si="17"/>
        <v>248.25</v>
      </c>
      <c r="D1130">
        <v>9</v>
      </c>
      <c r="E1130">
        <v>554</v>
      </c>
      <c r="F1130" t="str">
        <f>VLOOKUP(D1130,[1]LUTs!A$2:B$10, 2, FALSE)</f>
        <v>Other Territories</v>
      </c>
      <c r="G1130" t="str">
        <f>VLOOKUP($E1130,[1]LUTs!$AA$2:$AG$194, 4, FALSE)</f>
        <v>Urban intensive uses</v>
      </c>
      <c r="H1130" t="str">
        <f>VLOOKUP($E1130,[1]LUTs!$AA$2:$AG$194,5,FALSE)</f>
        <v>Intensive uses</v>
      </c>
      <c r="I1130" t="str">
        <f>VLOOKUP($E1130,[1]LUTs!$AA$2:$AG$194,6,FALSE)</f>
        <v>Non-agriculture</v>
      </c>
      <c r="J1130" t="str">
        <f>VLOOKUP($E1130,[1]LUTs!$AA$2:$AG$194,7,FALSE)</f>
        <v>Dryland</v>
      </c>
    </row>
    <row r="1131" spans="1:10" x14ac:dyDescent="0.3">
      <c r="A1131">
        <v>962</v>
      </c>
      <c r="B1131">
        <v>2</v>
      </c>
      <c r="C1131">
        <f t="shared" si="17"/>
        <v>0.5</v>
      </c>
      <c r="D1131">
        <v>9</v>
      </c>
      <c r="E1131">
        <v>574</v>
      </c>
      <c r="F1131" t="str">
        <f>VLOOKUP(D1131,[1]LUTs!A$2:B$10, 2, FALSE)</f>
        <v>Other Territories</v>
      </c>
      <c r="G1131" t="str">
        <f>VLOOKUP($E1131,[1]LUTs!$AA$2:$AG$194, 4, FALSE)</f>
        <v>Urban intensive uses</v>
      </c>
      <c r="H1131" t="str">
        <f>VLOOKUP($E1131,[1]LUTs!$AA$2:$AG$194,5,FALSE)</f>
        <v>Intensive uses</v>
      </c>
      <c r="I1131" t="str">
        <f>VLOOKUP($E1131,[1]LUTs!$AA$2:$AG$194,6,FALSE)</f>
        <v>Non-agriculture</v>
      </c>
      <c r="J1131" t="str">
        <f>VLOOKUP($E1131,[1]LUTs!$AA$2:$AG$194,7,FALSE)</f>
        <v>Dryland</v>
      </c>
    </row>
    <row r="1132" spans="1:10" x14ac:dyDescent="0.3">
      <c r="A1132">
        <v>956</v>
      </c>
      <c r="B1132">
        <v>315</v>
      </c>
      <c r="C1132">
        <f t="shared" si="17"/>
        <v>78.75</v>
      </c>
      <c r="D1132">
        <v>9</v>
      </c>
      <c r="E1132">
        <v>610</v>
      </c>
      <c r="F1132" t="str">
        <f>VLOOKUP(D1132,[1]LUTs!A$2:B$10, 2, FALSE)</f>
        <v>Other Territories</v>
      </c>
      <c r="G1132" t="str">
        <f>VLOOKUP($E1132,[1]LUTs!$AA$2:$AG$194, 4, FALSE)</f>
        <v>Water</v>
      </c>
      <c r="H1132" t="str">
        <f>VLOOKUP($E1132,[1]LUTs!$AA$2:$AG$194,5,FALSE)</f>
        <v>Water</v>
      </c>
      <c r="I1132" t="str">
        <f>VLOOKUP($E1132,[1]LUTs!$AA$2:$AG$194,6,FALSE)</f>
        <v>Non-agriculture</v>
      </c>
      <c r="J1132" t="str">
        <f>VLOOKUP($E1132,[1]LUTs!$AA$2:$AG$194,7,FALSE)</f>
        <v>Dryland</v>
      </c>
    </row>
    <row r="1133" spans="1:10" x14ac:dyDescent="0.3">
      <c r="A1133">
        <v>964</v>
      </c>
      <c r="B1133">
        <v>298</v>
      </c>
      <c r="C1133">
        <f t="shared" si="17"/>
        <v>74.5</v>
      </c>
      <c r="D1133">
        <v>9</v>
      </c>
      <c r="E1133">
        <v>630</v>
      </c>
      <c r="F1133" t="str">
        <f>VLOOKUP(D1133,[1]LUTs!A$2:B$10, 2, FALSE)</f>
        <v>Other Territories</v>
      </c>
      <c r="G1133" t="str">
        <f>VLOOKUP($E1133,[1]LUTs!$AA$2:$AG$194, 4, FALSE)</f>
        <v>Water</v>
      </c>
      <c r="H1133" t="str">
        <f>VLOOKUP($E1133,[1]LUTs!$AA$2:$AG$194,5,FALSE)</f>
        <v>Water</v>
      </c>
      <c r="I1133" t="str">
        <f>VLOOKUP($E1133,[1]LUTs!$AA$2:$AG$194,6,FALSE)</f>
        <v>Non-agriculture</v>
      </c>
      <c r="J1133" t="str">
        <f>VLOOKUP($E1133,[1]LUTs!$AA$2:$AG$194,7,FALSE)</f>
        <v>Dryland</v>
      </c>
    </row>
    <row r="1134" spans="1:10" x14ac:dyDescent="0.3">
      <c r="A1134">
        <v>959</v>
      </c>
      <c r="B1134">
        <v>1</v>
      </c>
      <c r="C1134">
        <f t="shared" si="17"/>
        <v>0.25</v>
      </c>
      <c r="D1134">
        <v>9</v>
      </c>
      <c r="E1134">
        <v>654</v>
      </c>
      <c r="F1134" t="str">
        <f>VLOOKUP(D1134,[1]LUTs!A$2:B$10, 2, FALSE)</f>
        <v>Other Territories</v>
      </c>
      <c r="G1134" t="str">
        <f>VLOOKUP($E1134,[1]LUTs!$AA$2:$AG$194, 4, FALSE)</f>
        <v>Water</v>
      </c>
      <c r="H1134" t="str">
        <f>VLOOKUP($E1134,[1]LUTs!$AA$2:$AG$194,5,FALSE)</f>
        <v>Water</v>
      </c>
      <c r="I1134" t="str">
        <f>VLOOKUP($E1134,[1]LUTs!$AA$2:$AG$194,6,FALSE)</f>
        <v>Non-agriculture</v>
      </c>
      <c r="J1134" t="str">
        <f>VLOOKUP($E1134,[1]LUTs!$AA$2:$AG$194,7,FALSE)</f>
        <v>Dryland</v>
      </c>
    </row>
    <row r="1135" spans="1:10" x14ac:dyDescent="0.3">
      <c r="A1135">
        <v>960</v>
      </c>
      <c r="B1135">
        <v>258</v>
      </c>
      <c r="C1135">
        <f t="shared" si="17"/>
        <v>64.5</v>
      </c>
      <c r="D1135">
        <v>9</v>
      </c>
      <c r="E1135">
        <v>660</v>
      </c>
      <c r="F1135" t="str">
        <f>VLOOKUP(D1135,[1]LUTs!A$2:B$10, 2, FALSE)</f>
        <v>Other Territories</v>
      </c>
      <c r="G1135" t="str">
        <f>VLOOKUP($E1135,[1]LUTs!$AA$2:$AG$194, 4, FALSE)</f>
        <v>Water</v>
      </c>
      <c r="H1135" t="str">
        <f>VLOOKUP($E1135,[1]LUTs!$AA$2:$AG$194,5,FALSE)</f>
        <v>Water</v>
      </c>
      <c r="I1135" t="str">
        <f>VLOOKUP($E1135,[1]LUTs!$AA$2:$AG$194,6,FALSE)</f>
        <v>Non-agriculture</v>
      </c>
      <c r="J1135" t="str">
        <f>VLOOKUP($E1135,[1]LUTs!$AA$2:$AG$194,7,FALSE)</f>
        <v>Dryland</v>
      </c>
    </row>
  </sheetData>
  <sortState xmlns:xlrd2="http://schemas.microsoft.com/office/spreadsheetml/2017/richdata2" ref="A2:J1135">
    <sortCondition ref="D2:D1135"/>
    <sortCondition ref="E2:E113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Readme </vt:lpstr>
      <vt:lpstr>Land use by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2021-06-29T00:58:08Z</dcterms:created>
  <dcterms:modified xsi:type="dcterms:W3CDTF">2021-07-02T07:21:28Z</dcterms:modified>
</cp:coreProperties>
</file>