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eptagriculture.sharepoint.com/teams/AG-DesignandWebteam/Shared Documents/Web Publishing/DAFF/agriculture.gov.au/agriculture-land/farm-food-drought/agricultural-workforce/"/>
    </mc:Choice>
  </mc:AlternateContent>
  <xr:revisionPtr revIDLastSave="1" documentId="8_{17DF3CB3-7BDA-4F51-9D64-572C30F3D009}" xr6:coauthVersionLast="47" xr6:coauthVersionMax="47" xr10:uidLastSave="{1B2E32CF-0063-4819-B6C2-1F35F8283EEE}"/>
  <bookViews>
    <workbookView xWindow="780" yWindow="780" windowWidth="21600" windowHeight="11175" tabRatio="872" firstSheet="1" activeTab="1" xr2:uid="{9E438E1C-130B-4A6E-80D4-297EAFA54DE1}"/>
  </bookViews>
  <sheets>
    <sheet name="Summary page" sheetId="37" r:id="rId1"/>
    <sheet name="Labour cost" sheetId="30" r:id="rId2"/>
    <sheet name="Workforce cost" sheetId="31" r:id="rId3"/>
    <sheet name="Operations cost" sheetId="35" r:id="rId4"/>
    <sheet name="Income" sheetId="3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37" l="1"/>
  <c r="K17" i="37"/>
  <c r="L17" i="37"/>
  <c r="M17" i="37"/>
  <c r="D9" i="37"/>
  <c r="E9" i="37"/>
  <c r="G9" i="37"/>
  <c r="G11" i="37" s="1"/>
  <c r="J9" i="37"/>
  <c r="K9" i="37"/>
  <c r="L9" i="37"/>
  <c r="M9" i="37"/>
  <c r="K11" i="37"/>
  <c r="M11" i="37"/>
  <c r="E10" i="37"/>
  <c r="G10" i="37"/>
  <c r="H10" i="37"/>
  <c r="J10" i="37"/>
  <c r="K10" i="37"/>
  <c r="L10" i="37"/>
  <c r="M10" i="37"/>
  <c r="E11" i="37"/>
  <c r="L11" i="37"/>
  <c r="F15" i="37"/>
  <c r="G15" i="37"/>
  <c r="I15" i="37"/>
  <c r="K15" i="37"/>
  <c r="L15" i="37"/>
  <c r="M15" i="37"/>
  <c r="C27" i="31"/>
  <c r="C10" i="37" s="1"/>
  <c r="D27" i="31"/>
  <c r="D10" i="37" s="1"/>
  <c r="D11" i="37" s="1"/>
  <c r="E27" i="31"/>
  <c r="F27" i="31"/>
  <c r="F10" i="37" s="1"/>
  <c r="G27" i="31"/>
  <c r="H27" i="31"/>
  <c r="I27" i="31"/>
  <c r="I10" i="37" s="1"/>
  <c r="J27" i="31"/>
  <c r="K27" i="31"/>
  <c r="L27" i="31"/>
  <c r="M27" i="31"/>
  <c r="B27" i="31"/>
  <c r="B10" i="37" s="1"/>
  <c r="C32" i="35"/>
  <c r="C13" i="37" s="1"/>
  <c r="D32" i="35"/>
  <c r="D13" i="37" s="1"/>
  <c r="E32" i="35"/>
  <c r="E13" i="37" s="1"/>
  <c r="F32" i="35"/>
  <c r="F13" i="37" s="1"/>
  <c r="G32" i="35"/>
  <c r="G13" i="37" s="1"/>
  <c r="H32" i="35"/>
  <c r="H13" i="37" s="1"/>
  <c r="I32" i="35"/>
  <c r="I13" i="37" s="1"/>
  <c r="J32" i="35"/>
  <c r="J13" i="37" s="1"/>
  <c r="K32" i="35"/>
  <c r="K13" i="37" s="1"/>
  <c r="L32" i="35"/>
  <c r="L13" i="37" s="1"/>
  <c r="M32" i="35"/>
  <c r="M13" i="37" s="1"/>
  <c r="B32" i="35"/>
  <c r="B13" i="37" s="1"/>
  <c r="C18" i="34"/>
  <c r="C15" i="37" s="1"/>
  <c r="D18" i="34"/>
  <c r="D15" i="37" s="1"/>
  <c r="D17" i="37" s="1"/>
  <c r="E18" i="34"/>
  <c r="E15" i="37" s="1"/>
  <c r="E17" i="37" s="1"/>
  <c r="F18" i="34"/>
  <c r="G18" i="34"/>
  <c r="H18" i="34"/>
  <c r="H15" i="37" s="1"/>
  <c r="I18" i="34"/>
  <c r="J18" i="34"/>
  <c r="J15" i="37" s="1"/>
  <c r="J17" i="37" s="1"/>
  <c r="K18" i="34"/>
  <c r="L18" i="34"/>
  <c r="M18" i="34"/>
  <c r="B18" i="34"/>
  <c r="B15" i="37" s="1"/>
  <c r="C17" i="30"/>
  <c r="D17" i="30"/>
  <c r="E17" i="30"/>
  <c r="F17" i="30"/>
  <c r="G17" i="30"/>
  <c r="H17" i="30"/>
  <c r="I17" i="30"/>
  <c r="J17" i="30"/>
  <c r="K17" i="30"/>
  <c r="L17" i="30"/>
  <c r="M17" i="30"/>
  <c r="B17" i="30"/>
  <c r="C13" i="30"/>
  <c r="D13" i="30"/>
  <c r="E13" i="30"/>
  <c r="F13" i="30"/>
  <c r="G13" i="30"/>
  <c r="H13" i="30"/>
  <c r="I13" i="30"/>
  <c r="J13" i="30"/>
  <c r="K13" i="30"/>
  <c r="L13" i="30"/>
  <c r="M13" i="30"/>
  <c r="B13" i="30"/>
  <c r="C9" i="30"/>
  <c r="D9" i="30"/>
  <c r="E9" i="30"/>
  <c r="F9" i="30"/>
  <c r="G9" i="30"/>
  <c r="H9" i="30"/>
  <c r="I9" i="30"/>
  <c r="J9" i="30"/>
  <c r="K9" i="30"/>
  <c r="L9" i="30"/>
  <c r="M9" i="30"/>
  <c r="B9" i="30"/>
  <c r="F19" i="30" l="1"/>
  <c r="F9" i="37" s="1"/>
  <c r="F11" i="37"/>
  <c r="F17" i="37" s="1"/>
  <c r="J11" i="37"/>
  <c r="G19" i="30"/>
  <c r="I19" i="30"/>
  <c r="I9" i="37" s="1"/>
  <c r="B19" i="30"/>
  <c r="B9" i="37" s="1"/>
  <c r="B11" i="37" s="1"/>
  <c r="B17" i="37" s="1"/>
  <c r="M19" i="30"/>
  <c r="E19" i="30"/>
  <c r="L19" i="30"/>
  <c r="D19" i="30"/>
  <c r="K19" i="30"/>
  <c r="C19" i="30"/>
  <c r="C9" i="37" s="1"/>
  <c r="C11" i="37" s="1"/>
  <c r="C17" i="37" s="1"/>
  <c r="J19" i="30"/>
  <c r="H19" i="30"/>
  <c r="H9" i="37" s="1"/>
  <c r="H11" i="37" s="1"/>
  <c r="H17" i="37" s="1"/>
  <c r="I11" i="37" l="1"/>
  <c r="I17" i="37" s="1"/>
</calcChain>
</file>

<file path=xl/sharedStrings.xml><?xml version="1.0" encoding="utf-8"?>
<sst xmlns="http://schemas.openxmlformats.org/spreadsheetml/2006/main" count="150" uniqueCount="84">
  <si>
    <t>Summary page</t>
  </si>
  <si>
    <t>FY 22-23</t>
  </si>
  <si>
    <t>Line item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</si>
  <si>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</si>
  <si>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</si>
  <si>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</si>
  <si>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</si>
  <si>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</si>
  <si>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</si>
  <si>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</si>
  <si>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</si>
  <si>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</si>
  <si>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</si>
  <si>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</si>
  <si>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</t>
  </si>
  <si>
    <t>Employment Cost</t>
  </si>
  <si>
    <t>Labour costs (wages)</t>
  </si>
  <si>
    <t>Workforce management costs</t>
  </si>
  <si>
    <t>Total Employment Cost</t>
  </si>
  <si>
    <t>Total Operation Costs</t>
  </si>
  <si>
    <t>Total Income</t>
  </si>
  <si>
    <t>Running Balance</t>
  </si>
  <si>
    <t>Labour Costs</t>
  </si>
  <si>
    <t>Casual employees</t>
  </si>
  <si>
    <t>Total hours for the month</t>
  </si>
  <si>
    <t>Hourly rate (AUD $)</t>
  </si>
  <si>
    <t>Total cost for the month</t>
  </si>
  <si>
    <t>Permanent employees</t>
  </si>
  <si>
    <t>Picking by bins</t>
  </si>
  <si>
    <t>Number of bins</t>
  </si>
  <si>
    <t>Rate per bin (AUD $)</t>
  </si>
  <si>
    <t>Grand total for labour costs</t>
  </si>
  <si>
    <t>Workforce Management Costs</t>
  </si>
  <si>
    <t>Activity (cost in AUD $)</t>
  </si>
  <si>
    <t>Insurance</t>
  </si>
  <si>
    <t>Work, Health &amp; Safety</t>
  </si>
  <si>
    <t>Training</t>
  </si>
  <si>
    <t>Staff welfare</t>
  </si>
  <si>
    <t>Staff travel &amp; accommodation expenses</t>
  </si>
  <si>
    <t>Admin staff</t>
  </si>
  <si>
    <t>Legal staff</t>
  </si>
  <si>
    <t>Financial staff</t>
  </si>
  <si>
    <t>Miscellaneous (please add)</t>
  </si>
  <si>
    <t xml:space="preserve">Misc 1 </t>
  </si>
  <si>
    <t>Misc 2</t>
  </si>
  <si>
    <t>Misc 3</t>
  </si>
  <si>
    <t>Misc 4</t>
  </si>
  <si>
    <t>Misc 5</t>
  </si>
  <si>
    <t>Misc 6</t>
  </si>
  <si>
    <t>Misc 7</t>
  </si>
  <si>
    <t>Misc 8</t>
  </si>
  <si>
    <t>Misc 9</t>
  </si>
  <si>
    <t>Misc 10</t>
  </si>
  <si>
    <t>Total workforce management cost</t>
  </si>
  <si>
    <t>Operations Costs</t>
  </si>
  <si>
    <t>Items</t>
  </si>
  <si>
    <t>Water (incl other irrigation costs, water purchase)</t>
  </si>
  <si>
    <t>Energy</t>
  </si>
  <si>
    <t>Fuel &amp; oil</t>
  </si>
  <si>
    <t>Fertiliser</t>
  </si>
  <si>
    <t>Pest &amp; disease control</t>
  </si>
  <si>
    <t>Farm machinery - maintenance, replacement, investment</t>
  </si>
  <si>
    <t>Post harvest logistics - travel, packaging, fruit care, bins, etc</t>
  </si>
  <si>
    <t>Marketing</t>
  </si>
  <si>
    <t>Compliance</t>
  </si>
  <si>
    <t>Insuraces</t>
  </si>
  <si>
    <t>Overall maintenance and repairs</t>
  </si>
  <si>
    <t>Rent/lease payment</t>
  </si>
  <si>
    <t>IT and technology related costs</t>
  </si>
  <si>
    <t>Miscellaneous</t>
  </si>
  <si>
    <t>Misc 1</t>
  </si>
  <si>
    <t>Total Operations Cost</t>
  </si>
  <si>
    <t xml:space="preserve">Income </t>
  </si>
  <si>
    <t>Farming blocks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</si>
  <si>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</si>
  <si>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</si>
  <si>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</si>
  <si>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</si>
  <si>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</si>
  <si>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</si>
  <si>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</si>
  <si>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</si>
  <si>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9</t>
  </si>
  <si>
    <t>Block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</si>
</sst>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Ksh&quot;* #,##0.00_-;\-&quot;Ksh&quot;* #,##0.00_-;_-&quot;Ksh&quot;* &quot;-&quot;??_-;_-@_-"/>
    <numFmt numFmtId="165" formatCode="_-[$$-C09]* #,##0.00_-;\-[$$-C09]* #,##0.00_-;_-[$$-C09]* &quot;-&quot;??_-;_-@_-"/>
  </numFmts>
  <fonts count="13">
    <font>
      <sz val="11"/>
      <color theme="1"/>
      <name val="Avenir Next LT Pro"/>
      <family val="2"/>
      <scheme val="minor"/>
    </font>
    <font>
      <sz val="11"/>
      <color theme="1"/>
      <name val="Avenir Next LT Pro"/>
      <family val="2"/>
      <scheme val="minor"/>
    </font>
    <font>
      <b/>
      <sz val="11"/>
      <color theme="1"/>
      <name val="Avenir Next LT Pro"/>
      <family val="2"/>
      <scheme val="minor"/>
    </font>
    <font>
      <sz val="8"/>
      <name val="Avenir Next LT Pro"/>
      <family val="2"/>
      <scheme val="minor"/>
    </font>
    <font>
      <b/>
      <sz val="24"/>
      <color theme="7"/>
      <name val="Arial"/>
      <family val="2"/>
    </font>
    <font>
      <i/>
      <sz val="11"/>
      <color theme="1"/>
      <name val="Avenir Next LT Pro"/>
      <family val="2"/>
      <scheme val="minor"/>
    </font>
    <font>
      <b/>
      <sz val="24"/>
      <color theme="8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24"/>
      <color theme="4" tint="-0.249977111117893"/>
      <name val="Arial"/>
      <family val="2"/>
    </font>
    <font>
      <b/>
      <sz val="24"/>
      <color theme="9"/>
      <name val="Arial"/>
      <family val="2"/>
    </font>
    <font>
      <u/>
      <sz val="11"/>
      <color theme="10"/>
      <name val="Avenir Next LT Pro"/>
      <family val="2"/>
      <scheme val="minor"/>
    </font>
    <font>
      <b/>
      <sz val="11"/>
      <color theme="1"/>
      <name val="Avenir Next LT Pro"/>
      <scheme val="minor"/>
    </font>
    <font>
      <b/>
      <u/>
      <sz val="11"/>
      <color rgb="FF0070C0"/>
      <name val="Avenir Next LT Pro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165" fontId="0" fillId="2" borderId="1" xfId="0" applyNumberFormat="1" applyFill="1" applyBorder="1"/>
    <xf numFmtId="0" fontId="2" fillId="2" borderId="1" xfId="0" applyFont="1" applyFill="1" applyBorder="1"/>
    <xf numFmtId="0" fontId="0" fillId="3" borderId="0" xfId="0" applyFill="1"/>
    <xf numFmtId="165" fontId="0" fillId="4" borderId="1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0" fillId="5" borderId="1" xfId="0" applyFill="1" applyBorder="1"/>
    <xf numFmtId="0" fontId="2" fillId="5" borderId="1" xfId="0" applyFont="1" applyFill="1" applyBorder="1" applyAlignment="1">
      <alignment horizontal="left"/>
    </xf>
    <xf numFmtId="165" fontId="2" fillId="5" borderId="1" xfId="0" applyNumberFormat="1" applyFont="1" applyFill="1" applyBorder="1"/>
    <xf numFmtId="0" fontId="5" fillId="5" borderId="1" xfId="0" applyFont="1" applyFill="1" applyBorder="1" applyAlignment="1" applyProtection="1">
      <alignment horizontal="left" indent="1"/>
      <protection locked="0"/>
    </xf>
    <xf numFmtId="0" fontId="0" fillId="6" borderId="1" xfId="0" applyFill="1" applyBorder="1"/>
    <xf numFmtId="0" fontId="0" fillId="6" borderId="1" xfId="0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165" fontId="2" fillId="6" borderId="1" xfId="0" applyNumberFormat="1" applyFont="1" applyFill="1" applyBorder="1"/>
    <xf numFmtId="0" fontId="5" fillId="6" borderId="1" xfId="0" applyFont="1" applyFill="1" applyBorder="1" applyAlignment="1" applyProtection="1">
      <alignment horizontal="left" vertical="top" wrapText="1" indent="1"/>
      <protection locked="0"/>
    </xf>
    <xf numFmtId="0" fontId="0" fillId="7" borderId="1" xfId="0" applyFill="1" applyBorder="1"/>
    <xf numFmtId="0" fontId="2" fillId="7" borderId="1" xfId="0" applyFont="1" applyFill="1" applyBorder="1"/>
    <xf numFmtId="165" fontId="2" fillId="7" borderId="1" xfId="0" applyNumberFormat="1" applyFont="1" applyFill="1" applyBorder="1"/>
    <xf numFmtId="0" fontId="0" fillId="7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8" borderId="1" xfId="0" applyFill="1" applyBorder="1"/>
    <xf numFmtId="165" fontId="0" fillId="8" borderId="1" xfId="0" applyNumberFormat="1" applyFill="1" applyBorder="1"/>
    <xf numFmtId="165" fontId="2" fillId="8" borderId="1" xfId="0" applyNumberFormat="1" applyFont="1" applyFill="1" applyBorder="1"/>
    <xf numFmtId="0" fontId="11" fillId="8" borderId="1" xfId="0" applyFont="1" applyFill="1" applyBorder="1"/>
    <xf numFmtId="0" fontId="12" fillId="8" borderId="1" xfId="3" applyFont="1" applyFill="1" applyBorder="1" applyAlignment="1">
      <alignment horizontal="left" indent="1"/>
    </xf>
    <xf numFmtId="0" fontId="12" fillId="8" borderId="1" xfId="3" applyFont="1" applyFill="1" applyBorder="1"/>
    <xf numFmtId="0" fontId="2" fillId="8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 indent="1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 indent="1"/>
    </xf>
    <xf numFmtId="0" fontId="2" fillId="7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 indent="1"/>
    </xf>
  </cellXfs>
  <cellStyles count="4">
    <cellStyle name="Currency 2" xfId="2" xr:uid="{D6D9D56D-DAA1-4427-97AA-5038CC637258}"/>
    <cellStyle name="Hyperlink" xfId="3" builtinId="8"/>
    <cellStyle name="Normal" xfId="0" builtinId="0"/>
    <cellStyle name="Percent 2" xfId="1" xr:uid="{B9E7459D-CC33-47FB-B03F-8333C076C0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Cost</a:t>
            </a:r>
            <a:r>
              <a:rPr lang="en-AU" baseline="0"/>
              <a:t> vs Income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Employment cost</c:v>
          </c:tx>
          <c:spPr>
            <a:solidFill>
              <a:schemeClr val="accent1">
                <a:tint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'Summary page'!$B$11:$M$11</c:f>
              <c:numCache>
                <c:formatCode>_-[$$-C09]* #,##0.00_-;\-[$$-C09]* #,##0.00_-;_-[$$-C09]*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A-4E97-8461-29B0781A9B69}"/>
            </c:ext>
          </c:extLst>
        </c:ser>
        <c:ser>
          <c:idx val="1"/>
          <c:order val="1"/>
          <c:tx>
            <c:v>Operations cost</c:v>
          </c:tx>
          <c:spPr>
            <a:solidFill>
              <a:schemeClr val="accent2">
                <a:tint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'Summary page'!$B$13:$M$13</c:f>
              <c:numCache>
                <c:formatCode>_-[$$-C09]* #,##0.00_-;\-[$$-C09]* #,##0.00_-;_-[$$-C09]*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A-4E97-8461-29B0781A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825264"/>
        <c:axId val="1370833584"/>
      </c:barChart>
      <c:lineChart>
        <c:grouping val="standard"/>
        <c:varyColors val="0"/>
        <c:ser>
          <c:idx val="2"/>
          <c:order val="2"/>
          <c:tx>
            <c:v>Income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'Summary page'!$B$7:$M$7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 </c:v>
                </c:pt>
                <c:pt idx="11">
                  <c:v>Jun</c:v>
                </c:pt>
              </c:strCache>
            </c:strRef>
          </c:cat>
          <c:val>
            <c:numRef>
              <c:f>'Summary page'!$B$15:$M$15</c:f>
              <c:numCache>
                <c:formatCode>_-[$$-C09]* #,##0.00_-;\-[$$-C09]* #,##0.00_-;_-[$$-C09]*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3A-4E97-8461-29B0781A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25264"/>
        <c:axId val="1370833584"/>
      </c:lineChart>
      <c:catAx>
        <c:axId val="1370825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833584"/>
        <c:crosses val="autoZero"/>
        <c:auto val="1"/>
        <c:lblAlgn val="ctr"/>
        <c:lblOffset val="100"/>
        <c:noMultiLvlLbl val="0"/>
      </c:catAx>
      <c:valAx>
        <c:axId val="13708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[$$-C09]* #,##0.00_-;\-[$$-C09]* #,##0.00_-;_-[$$-C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82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73026</xdr:colOff>
      <xdr:row>19</xdr:row>
      <xdr:rowOff>104775</xdr:rowOff>
    </xdr:from>
    <xdr:to>
      <xdr:col>15</xdr:col>
      <xdr:colOff>352426</xdr:colOff>
      <xdr:row>50</xdr:row>
      <xdr:rowOff>171450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5998AA3-F276-F7FA-D232-4D33177AE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172720</xdr:colOff>
      <xdr:row>2</xdr:row>
      <xdr:rowOff>40640</xdr:rowOff>
    </xdr:from>
    <xdr:ext cx="4236720" cy="3315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11FB7F-2673-4B40-922D-C10C57A66B89}"/>
            </a:ext>
          </a:extLst>
        </xdr:cNvPr>
        <xdr:cNvSpPr txBox="1"/>
      </xdr:nvSpPr>
      <xdr:spPr>
        <a:xfrm>
          <a:off x="172720" y="406400"/>
          <a:ext cx="4236720" cy="331566"/>
        </a:xfrm>
        <a:prstGeom prst="rect">
          <a:avLst/>
        </a:prstGeom>
        <a:noFill/>
      </xdr:spPr>
      <xdr:txBody>
        <a:bodyPr vertOverflow="clip" horzOverflow="clip" wrap="square" lIns="0" tIns="0" rIns="0" bIns="0" rtlCol="0" anchor="t">
          <a:spAutoFit/>
        </a:bodyPr>
        <a:lstStyle/>
        <a:p>
          <a:pPr>
            <a:lnSpc>
              <a:spcPct val="110000"/>
            </a:lnSpc>
            <a:spcBef>
              <a:spcPts val="1000"/>
            </a:spcBef>
          </a:pPr>
          <a:r>
            <a:rPr lang="en-AU" sz="1000" b="1"/>
            <a:t>This page requires</a:t>
          </a:r>
          <a:r>
            <a:rPr lang="en-AU" sz="1000" b="1" baseline="0"/>
            <a:t> no input. Please fill out the following Excel sheets and this page will be automatically populated.  </a:t>
          </a:r>
          <a:endParaRPr lang="en-AU" sz="1000" b="1"/>
        </a:p>
      </xdr:txBody>
    </xdr:sp>
    <xdr:clientData/>
  </xdr:oneCellAnchor>
  <xdr:oneCellAnchor>
    <xdr:from>
      <xdr:col>0</xdr:col>
      <xdr:colOff>91440</xdr:colOff>
      <xdr:row>19</xdr:row>
      <xdr:rowOff>81278</xdr:rowOff>
    </xdr:from>
    <xdr:ext cx="3169920" cy="553198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3AD318C-2DE7-D04D-924A-F2CEC31172EA}"/>
            </a:ext>
          </a:extLst>
        </xdr:cNvPr>
        <xdr:cNvSpPr txBox="1"/>
      </xdr:nvSpPr>
      <xdr:spPr>
        <a:xfrm>
          <a:off x="91440" y="3414151"/>
          <a:ext cx="3169920" cy="5531982"/>
        </a:xfrm>
        <a:prstGeom prst="rect">
          <a:avLst/>
        </a:prstGeom>
        <a:noFill/>
      </xdr:spPr>
      <xdr:txBody>
        <a:bodyPr vertOverflow="clip" horzOverflow="clip" wrap="square" lIns="0" tIns="0" rIns="0" bIns="0" rtlCol="0" anchor="t">
          <a:noAutofit/>
        </a:bodyPr>
        <a:lstStyle/>
        <a:p>
          <a:r>
            <a:rPr lang="en-AU" sz="1100" b="1">
              <a:effectLst/>
              <a:latin typeface="+mn-lt"/>
              <a:ea typeface="+mn-ea"/>
              <a:cs typeface="+mn-cs"/>
            </a:rPr>
            <a:t>The graph on the right will continue to emerge as you fill in data across the year. </a:t>
          </a:r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The data compares your operation costs versus the cost of workforce management and planning while indicating the inflow of your business' income.</a:t>
          </a:r>
        </a:p>
        <a:p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The graph can support reflection and analysis on your business or as a decision-making tool as it captures input and output costs across the year. </a:t>
          </a:r>
        </a:p>
        <a:p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Here are some reflection questions that could support the process:</a:t>
          </a:r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1. How do your labour costs compare to your operation costs?</a:t>
          </a:r>
        </a:p>
        <a:p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2. Are labour and workforce management costs higher or lower than you expected?</a:t>
          </a:r>
        </a:p>
        <a:p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3. Were their costs that took you by surprise or you didn't anticipate?</a:t>
          </a:r>
        </a:p>
        <a:p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4. Are there spaces where you wished you had invested more resources?</a:t>
          </a:r>
        </a:p>
        <a:p>
          <a:endParaRPr lang="en-AU" sz="1100"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effectLst/>
              <a:latin typeface="+mn-lt"/>
              <a:ea typeface="+mn-ea"/>
              <a:cs typeface="+mn-cs"/>
            </a:rPr>
            <a:t>5. What might you do differently in the upcoming month/financial year?</a:t>
          </a:r>
          <a:endParaRPr lang="en-AU" sz="1100"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50165</xdr:colOff>
      <xdr:row>0</xdr:row>
      <xdr:rowOff>171450</xdr:rowOff>
    </xdr:from>
    <xdr:ext cx="3876675" cy="1604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A32AD1-63A3-470E-A075-FC65919C61CC}"/>
            </a:ext>
          </a:extLst>
        </xdr:cNvPr>
        <xdr:cNvSpPr txBox="1"/>
      </xdr:nvSpPr>
      <xdr:spPr>
        <a:xfrm>
          <a:off x="2183765" y="171450"/>
          <a:ext cx="3876675" cy="160429"/>
        </a:xfrm>
        <a:prstGeom prst="rect">
          <a:avLst/>
        </a:prstGeom>
        <a:noFill/>
      </xdr:spPr>
      <xdr:txBody>
        <a:bodyPr vertOverflow="clip" horzOverflow="clip" wrap="square" lIns="0" tIns="0" rIns="0" bIns="0" rtlCol="0" anchor="t">
          <a:spAutoFit/>
        </a:bodyPr>
        <a:lstStyle/>
        <a:p>
          <a:pPr>
            <a:lnSpc>
              <a:spcPct val="110000"/>
            </a:lnSpc>
            <a:spcBef>
              <a:spcPts val="1000"/>
            </a:spcBef>
          </a:pPr>
          <a:r>
            <a:rPr lang="en-AU" sz="1000" b="1"/>
            <a:t>Please input data</a:t>
          </a:r>
          <a:r>
            <a:rPr lang="en-AU" sz="1000" b="1" baseline="0"/>
            <a:t> only in </a:t>
          </a:r>
          <a:r>
            <a:rPr lang="en-AU" sz="1000" b="1" baseline="0">
              <a:solidFill>
                <a:schemeClr val="tx1">
                  <a:lumMod val="25000"/>
                  <a:lumOff val="75000"/>
                </a:schemeClr>
              </a:solidFill>
            </a:rPr>
            <a:t>grey cells</a:t>
          </a:r>
          <a:r>
            <a:rPr lang="en-AU" sz="1000" b="1" baseline="0"/>
            <a:t>.</a:t>
          </a:r>
          <a:endParaRPr lang="en-AU" sz="1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2</xdr:row>
      <xdr:rowOff>120650</xdr:rowOff>
    </xdr:from>
    <xdr:ext cx="3876675" cy="16042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2C1FEB-2BB9-4C03-93D6-0EC27615F3C3}"/>
            </a:ext>
          </a:extLst>
        </xdr:cNvPr>
        <xdr:cNvSpPr txBox="1"/>
      </xdr:nvSpPr>
      <xdr:spPr>
        <a:xfrm>
          <a:off x="69850" y="476250"/>
          <a:ext cx="3876675" cy="160429"/>
        </a:xfrm>
        <a:prstGeom prst="rect">
          <a:avLst/>
        </a:prstGeom>
        <a:noFill/>
      </xdr:spPr>
      <xdr:txBody>
        <a:bodyPr vertOverflow="clip" horzOverflow="clip" wrap="square" lIns="0" tIns="0" rIns="0" bIns="0" rtlCol="0" anchor="t">
          <a:spAutoFit/>
        </a:bodyPr>
        <a:lstStyle/>
        <a:p>
          <a:pPr algn="l">
            <a:lnSpc>
              <a:spcPct val="110000"/>
            </a:lnSpc>
            <a:spcBef>
              <a:spcPts val="1000"/>
            </a:spcBef>
          </a:pPr>
          <a:r>
            <a:rPr lang="en-AU" sz="1000" b="1"/>
            <a:t>Please input data</a:t>
          </a:r>
          <a:r>
            <a:rPr lang="en-AU" sz="1000" b="1" baseline="0"/>
            <a:t> only in </a:t>
          </a:r>
          <a:r>
            <a:rPr lang="en-AU" sz="1000" b="1" baseline="0">
              <a:solidFill>
                <a:schemeClr val="tx1">
                  <a:lumMod val="25000"/>
                  <a:lumOff val="75000"/>
                </a:schemeClr>
              </a:solidFill>
            </a:rPr>
            <a:t>grey cells</a:t>
          </a:r>
          <a:r>
            <a:rPr lang="en-AU" sz="1000" b="1" baseline="0"/>
            <a:t>.</a:t>
          </a:r>
          <a:endParaRPr lang="en-AU" sz="10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21152</xdr:colOff>
      <xdr:row>0</xdr:row>
      <xdr:rowOff>176323</xdr:rowOff>
    </xdr:from>
    <xdr:ext cx="3876675" cy="1604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1B5B3C-EE7B-4380-92EA-99EE34B8127A}"/>
            </a:ext>
          </a:extLst>
        </xdr:cNvPr>
        <xdr:cNvSpPr txBox="1"/>
      </xdr:nvSpPr>
      <xdr:spPr>
        <a:xfrm>
          <a:off x="2856293" y="176323"/>
          <a:ext cx="3876675" cy="160429"/>
        </a:xfrm>
        <a:prstGeom prst="rect">
          <a:avLst/>
        </a:prstGeom>
        <a:noFill/>
      </xdr:spPr>
      <xdr:txBody>
        <a:bodyPr vertOverflow="clip" horzOverflow="clip" wrap="square" lIns="0" tIns="0" rIns="0" bIns="0" rtlCol="0" anchor="t">
          <a:spAutoFit/>
        </a:bodyPr>
        <a:lstStyle/>
        <a:p>
          <a:pPr>
            <a:lnSpc>
              <a:spcPct val="110000"/>
            </a:lnSpc>
            <a:spcBef>
              <a:spcPts val="1000"/>
            </a:spcBef>
          </a:pPr>
          <a:r>
            <a:rPr lang="en-AU" sz="1000" b="1"/>
            <a:t>Please input data</a:t>
          </a:r>
          <a:r>
            <a:rPr lang="en-AU" sz="1000" b="1" baseline="0"/>
            <a:t> only in </a:t>
          </a:r>
          <a:r>
            <a:rPr lang="en-AU" sz="1000" b="1" baseline="0">
              <a:solidFill>
                <a:schemeClr val="bg2">
                  <a:lumMod val="75000"/>
                </a:schemeClr>
              </a:solidFill>
            </a:rPr>
            <a:t>grey cells.</a:t>
          </a:r>
          <a:endParaRPr lang="en-AU" sz="1000" b="1">
            <a:solidFill>
              <a:schemeClr val="bg2">
                <a:lumMod val="75000"/>
              </a:schemeClr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29019</xdr:colOff>
      <xdr:row>0</xdr:row>
      <xdr:rowOff>165788</xdr:rowOff>
    </xdr:from>
    <xdr:ext cx="3876675" cy="1604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12BD78B-6A8D-4043-B915-0A063901ABBF}"/>
            </a:ext>
          </a:extLst>
        </xdr:cNvPr>
        <xdr:cNvSpPr txBox="1"/>
      </xdr:nvSpPr>
      <xdr:spPr>
        <a:xfrm>
          <a:off x="1282841" y="165788"/>
          <a:ext cx="3876675" cy="160429"/>
        </a:xfrm>
        <a:prstGeom prst="rect">
          <a:avLst/>
        </a:prstGeom>
        <a:noFill/>
      </xdr:spPr>
      <xdr:txBody>
        <a:bodyPr vertOverflow="clip" horzOverflow="clip" wrap="square" lIns="0" tIns="0" rIns="0" bIns="0" rtlCol="0" anchor="t">
          <a:spAutoFit/>
        </a:bodyPr>
        <a:lstStyle/>
        <a:p>
          <a:pPr>
            <a:lnSpc>
              <a:spcPct val="110000"/>
            </a:lnSpc>
            <a:spcBef>
              <a:spcPts val="1000"/>
            </a:spcBef>
          </a:pPr>
          <a:r>
            <a:rPr lang="en-AU" sz="1000" b="1"/>
            <a:t>Please input data</a:t>
          </a:r>
          <a:r>
            <a:rPr lang="en-AU" sz="1000" b="1" baseline="0"/>
            <a:t> only in </a:t>
          </a:r>
          <a:r>
            <a:rPr lang="en-AU" sz="1000" b="1" baseline="0">
              <a:solidFill>
                <a:schemeClr val="tx1">
                  <a:lumMod val="25000"/>
                  <a:lumOff val="75000"/>
                </a:schemeClr>
              </a:solidFill>
            </a:rPr>
            <a:t>grey cells</a:t>
          </a:r>
          <a:r>
            <a:rPr lang="en-AU" sz="1000" b="1" baseline="0"/>
            <a:t>.</a:t>
          </a:r>
          <a:endParaRPr lang="en-AU" sz="1000" b="1"/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eme1">
  <a:themeElements>
    <a:clrScheme name="Katrina">
      <a:dk1>
        <a:srgbClr val="2E2E2E"/>
      </a:dk1>
      <a:lt1>
        <a:sysClr val="window" lastClr="FFFFFF"/>
      </a:lt1>
      <a:dk2>
        <a:srgbClr val="5F6369"/>
      </a:dk2>
      <a:lt2>
        <a:srgbClr val="F8F8F8"/>
      </a:lt2>
      <a:accent1>
        <a:srgbClr val="5BC6CC"/>
      </a:accent1>
      <a:accent2>
        <a:srgbClr val="93619A"/>
      </a:accent2>
      <a:accent3>
        <a:srgbClr val="181818"/>
      </a:accent3>
      <a:accent4>
        <a:srgbClr val="FE7038"/>
      </a:accent4>
      <a:accent5>
        <a:srgbClr val="F2D16C"/>
      </a:accent5>
      <a:accent6>
        <a:srgbClr val="E80061"/>
      </a:accent6>
      <a:hlink>
        <a:srgbClr val="5BC6CC"/>
      </a:hlink>
      <a:folHlink>
        <a:srgbClr val="69D2E7"/>
      </a:folHlink>
    </a:clrScheme>
    <a:fontScheme name="Darren DTA">
      <a:majorFont>
        <a:latin typeface="Avenir Next LT Pro"/>
        <a:ea typeface=""/>
        <a:cs typeface=""/>
      </a:majorFont>
      <a:minorFont>
        <a:latin typeface="Avenir Next LT Pro"/>
        <a:ea typeface=""/>
        <a:cs typeface=""/>
      </a:minorFont>
    </a:fontScheme>
    <a:fmtScheme name="TP theme">
      <a:fillStyleLst>
        <a:solidFill>
          <a:schemeClr val="phClr">
            <a:tint val="20000"/>
          </a:schemeClr>
        </a:solidFill>
        <a:solidFill>
          <a:schemeClr val="phClr">
            <a:tint val="20000"/>
          </a:schemeClr>
        </a:solidFill>
        <a:solidFill>
          <a:schemeClr val="phClr">
            <a:tint val="2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>
    <a:spDef>
      <a:spPr>
        <a:solidFill>
          <a:schemeClr val="accent1">
            <a:lumMod val="20000"/>
            <a:lumOff val="80000"/>
          </a:schemeClr>
        </a:solidFill>
        <a:ln>
          <a:noFill/>
        </a:ln>
      </a:spPr>
      <a:bodyPr lIns="72000" tIns="36000" rIns="72000" bIns="36000" rtlCol="0" anchor="ctr"/>
      <a:lstStyle>
        <a:defPPr algn="ctr">
          <a:lnSpc>
            <a:spcPct val="110000"/>
          </a:lnSpc>
          <a:spcBef>
            <a:spcPts val="1000"/>
          </a:spcBef>
          <a:defRPr sz="10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spAutoFit/>
      </a:bodyPr>
      <a:lstStyle>
        <a:defPPr>
          <a:lnSpc>
            <a:spcPct val="110000"/>
          </a:lnSpc>
          <a:spcBef>
            <a:spcPts val="1000"/>
          </a:spcBef>
          <a:defRPr sz="100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heme1" id="{E58355AB-5C99-4917-9ED5-ADF9775BA884}" vid="{E69BEEB9-FF95-4796-B0B2-9495C7236A6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04116-9115-49B6-BF7A-25C0EAD74B7C}">
  <dimension ref="A1:M17"/>
  <sheetViews>
    <sheetView workbookViewId="0">
      <selection activeCell="B13" sqref="B13"/>
    </sheetView>
  </sheetViews>
  <sheetFormatPr defaultColWidth="9.125" defaultRowHeight="14.25"/>
  <cols>
    <col min="1" max="1" width="28.75" style="4" customWidth="1"/>
    <col min="2" max="2" width="14.75" style="4" customWidth="1"/>
    <col min="3" max="3" width="14.125" style="4" customWidth="1"/>
    <col min="4" max="4" width="14.75" style="4" customWidth="1"/>
    <col min="5" max="5" width="14.625" style="4" customWidth="1"/>
    <col min="6" max="7" width="14.75" style="4" customWidth="1"/>
    <col min="8" max="8" width="14.625" style="4" customWidth="1"/>
    <col min="9" max="13" width="14.75" style="4" customWidth="1"/>
    <col min="14" max="16384" width="9.125" style="4"/>
  </cols>
  <sheetData>
    <row r="1" spans="1:13">
      <c r="A1" s="28" t="s">
        <v>0</v>
      </c>
      <c r="B1" s="28"/>
      <c r="C1" s="28"/>
    </row>
    <row r="2" spans="1:13">
      <c r="A2" s="28"/>
      <c r="B2" s="28"/>
      <c r="C2" s="28"/>
    </row>
    <row r="6" spans="1:13" ht="15">
      <c r="A6" s="21"/>
      <c r="B6" s="27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>
      <c r="A7" s="24" t="s">
        <v>2</v>
      </c>
      <c r="B7" s="24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4" t="s">
        <v>14</v>
      </c>
    </row>
    <row r="8" spans="1:13" ht="15">
      <c r="A8" s="24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15">
      <c r="A9" s="25" t="s">
        <v>16</v>
      </c>
      <c r="B9" s="22">
        <f>'Labour cost'!B19</f>
        <v>0</v>
      </c>
      <c r="C9" s="22">
        <f>'Labour cost'!C19</f>
        <v>0</v>
      </c>
      <c r="D9" s="22">
        <f>'Labour cost'!D19</f>
        <v>0</v>
      </c>
      <c r="E9" s="22">
        <f>'Labour cost'!E19</f>
        <v>0</v>
      </c>
      <c r="F9" s="22">
        <f>'Labour cost'!F19</f>
        <v>0</v>
      </c>
      <c r="G9" s="22">
        <f>'Labour cost'!G19</f>
        <v>0</v>
      </c>
      <c r="H9" s="22">
        <f>'Labour cost'!H19</f>
        <v>0</v>
      </c>
      <c r="I9" s="22">
        <f>'Labour cost'!I19</f>
        <v>0</v>
      </c>
      <c r="J9" s="22">
        <f>'Labour cost'!J19</f>
        <v>0</v>
      </c>
      <c r="K9" s="22">
        <f>'Labour cost'!K19</f>
        <v>0</v>
      </c>
      <c r="L9" s="22">
        <f>'Labour cost'!L19</f>
        <v>0</v>
      </c>
      <c r="M9" s="22">
        <f>'Labour cost'!M19</f>
        <v>0</v>
      </c>
    </row>
    <row r="10" spans="1:13" ht="15">
      <c r="A10" s="25" t="s">
        <v>17</v>
      </c>
      <c r="B10" s="22">
        <f>'Workforce cost'!B27</f>
        <v>0</v>
      </c>
      <c r="C10" s="22">
        <f>'Workforce cost'!C27</f>
        <v>0</v>
      </c>
      <c r="D10" s="22">
        <f>'Workforce cost'!D27</f>
        <v>0</v>
      </c>
      <c r="E10" s="22">
        <f>'Workforce cost'!E27</f>
        <v>0</v>
      </c>
      <c r="F10" s="22">
        <f>'Workforce cost'!F27</f>
        <v>0</v>
      </c>
      <c r="G10" s="22">
        <f>'Workforce cost'!G27</f>
        <v>0</v>
      </c>
      <c r="H10" s="22">
        <f>'Workforce cost'!H27</f>
        <v>0</v>
      </c>
      <c r="I10" s="22">
        <f>'Workforce cost'!I27</f>
        <v>0</v>
      </c>
      <c r="J10" s="22">
        <f>'Workforce cost'!J27</f>
        <v>0</v>
      </c>
      <c r="K10" s="22">
        <f>'Workforce cost'!K27</f>
        <v>0</v>
      </c>
      <c r="L10" s="22">
        <f>'Workforce cost'!L27</f>
        <v>0</v>
      </c>
      <c r="M10" s="22">
        <f>'Workforce cost'!M27</f>
        <v>0</v>
      </c>
    </row>
    <row r="11" spans="1:13" ht="15">
      <c r="A11" s="24" t="s">
        <v>18</v>
      </c>
      <c r="B11" s="23">
        <f>SUM(B9:B10)</f>
        <v>0</v>
      </c>
      <c r="C11" s="23">
        <f t="shared" ref="C11:M11" si="0">SUM(C9:C10)</f>
        <v>0</v>
      </c>
      <c r="D11" s="23">
        <f t="shared" si="0"/>
        <v>0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 t="shared" si="0"/>
        <v>0</v>
      </c>
    </row>
    <row r="12" spans="1:13" ht="15">
      <c r="A12" s="2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5">
      <c r="A13" s="26" t="s">
        <v>19</v>
      </c>
      <c r="B13" s="23">
        <f>'Operations cost'!B32</f>
        <v>0</v>
      </c>
      <c r="C13" s="23">
        <f>'Operations cost'!C32</f>
        <v>0</v>
      </c>
      <c r="D13" s="23">
        <f>'Operations cost'!D32</f>
        <v>0</v>
      </c>
      <c r="E13" s="23">
        <f>'Operations cost'!E32</f>
        <v>0</v>
      </c>
      <c r="F13" s="23">
        <f>'Operations cost'!F32</f>
        <v>0</v>
      </c>
      <c r="G13" s="23">
        <f>'Operations cost'!G32</f>
        <v>0</v>
      </c>
      <c r="H13" s="23">
        <f>'Operations cost'!H32</f>
        <v>0</v>
      </c>
      <c r="I13" s="23">
        <f>'Operations cost'!I32</f>
        <v>0</v>
      </c>
      <c r="J13" s="23">
        <f>'Operations cost'!J32</f>
        <v>0</v>
      </c>
      <c r="K13" s="23">
        <f>'Operations cost'!K32</f>
        <v>0</v>
      </c>
      <c r="L13" s="23">
        <f>'Operations cost'!L32</f>
        <v>0</v>
      </c>
      <c r="M13" s="23">
        <f>'Operations cost'!M32</f>
        <v>0</v>
      </c>
    </row>
    <row r="14" spans="1:13" ht="15">
      <c r="A14" s="2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5">
      <c r="A15" s="26" t="s">
        <v>20</v>
      </c>
      <c r="B15" s="23">
        <f>Income!B18</f>
        <v>0</v>
      </c>
      <c r="C15" s="23">
        <f>Income!C18</f>
        <v>0</v>
      </c>
      <c r="D15" s="23">
        <f>Income!D18</f>
        <v>0</v>
      </c>
      <c r="E15" s="23">
        <f>Income!E18</f>
        <v>0</v>
      </c>
      <c r="F15" s="23">
        <f>Income!F18</f>
        <v>0</v>
      </c>
      <c r="G15" s="23">
        <f>Income!G18</f>
        <v>0</v>
      </c>
      <c r="H15" s="23">
        <f>Income!H18</f>
        <v>0</v>
      </c>
      <c r="I15" s="23">
        <f>Income!I18</f>
        <v>0</v>
      </c>
      <c r="J15" s="23">
        <f>Income!J18</f>
        <v>0</v>
      </c>
      <c r="K15" s="23">
        <f>Income!K18</f>
        <v>0</v>
      </c>
      <c r="L15" s="23">
        <f>Income!L18</f>
        <v>0</v>
      </c>
      <c r="M15" s="23">
        <f>Income!M18</f>
        <v>0</v>
      </c>
    </row>
    <row r="16" spans="1:13" ht="15">
      <c r="A16" s="24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5">
      <c r="A17" s="24" t="s">
        <v>21</v>
      </c>
      <c r="B17" s="23">
        <f t="shared" ref="B17:M17" si="1">B15-B13-B11</f>
        <v>0</v>
      </c>
      <c r="C17" s="23">
        <f t="shared" si="1"/>
        <v>0</v>
      </c>
      <c r="D17" s="23">
        <f t="shared" si="1"/>
        <v>0</v>
      </c>
      <c r="E17" s="23">
        <f t="shared" si="1"/>
        <v>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3">
        <f t="shared" si="1"/>
        <v>0</v>
      </c>
      <c r="J17" s="23">
        <f t="shared" si="1"/>
        <v>0</v>
      </c>
      <c r="K17" s="23">
        <f t="shared" si="1"/>
        <v>0</v>
      </c>
      <c r="L17" s="23">
        <f t="shared" si="1"/>
        <v>0</v>
      </c>
      <c r="M17" s="23">
        <f t="shared" si="1"/>
        <v>0</v>
      </c>
    </row>
  </sheetData>
  <sheetProtection sheet="1" objects="1" scenarios="1"/>
  <mergeCells count="2">
    <mergeCell ref="B6:M6"/>
    <mergeCell ref="A1:C2"/>
  </mergeCells>
  <conditionalFormatting sqref="B17:M17">
    <cfRule type="cellIs" dxfId="0" priority="1" operator="lessThan">
      <formula>0</formula>
    </cfRule>
  </conditionalFormatting>
  <hyperlinks>
    <hyperlink ref="A9" location="'Labour cost'!A1" display="Labour costs (wages)" xr:uid="{E3680754-A314-49AE-9EBC-AD7B9C81F807}"/>
    <hyperlink ref="A10" location="'Workforce cost'!A1" display="Workforce management costs" xr:uid="{D796391B-676A-45A9-86FA-C36ACEF954BD}"/>
    <hyperlink ref="A13" location="'Operations cost'!A1" display="Total Operation Costs" xr:uid="{EFB7BF5D-F5BF-4977-A7A0-34A484E46BBA}"/>
    <hyperlink ref="A15" location="Income!A1" display="Total Income" xr:uid="{888428C2-CA85-419B-9323-883EB4828A9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01FB-750E-4554-84A7-CAFD0991E566}">
  <dimension ref="A1:M19"/>
  <sheetViews>
    <sheetView tabSelected="1" zoomScale="125" workbookViewId="0">
      <pane xSplit="1" topLeftCell="B1" activePane="topRight" state="frozen"/>
      <selection pane="topRight" activeCell="A19" sqref="A19"/>
    </sheetView>
  </sheetViews>
  <sheetFormatPr defaultColWidth="9.125" defaultRowHeight="14.25"/>
  <cols>
    <col min="1" max="1" width="28" style="4" customWidth="1"/>
    <col min="2" max="13" width="14.75" style="4" customWidth="1"/>
    <col min="14" max="16384" width="9.125" style="6"/>
  </cols>
  <sheetData>
    <row r="1" spans="1:13">
      <c r="A1" s="31" t="s">
        <v>22</v>
      </c>
      <c r="B1" s="31"/>
      <c r="C1" s="31"/>
    </row>
    <row r="2" spans="1:13">
      <c r="A2" s="31"/>
      <c r="B2" s="31"/>
      <c r="C2" s="31"/>
    </row>
    <row r="4" spans="1:13" ht="15">
      <c r="A4" s="1"/>
      <c r="B4" s="30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>
      <c r="A5" s="1"/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</row>
    <row r="6" spans="1:13" ht="15">
      <c r="A6" s="32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>
      <c r="A7" s="1" t="s">
        <v>24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>
      <c r="A8" s="1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1" t="s">
        <v>26</v>
      </c>
      <c r="B9" s="2">
        <f>B7*B8</f>
        <v>0</v>
      </c>
      <c r="C9" s="2">
        <f t="shared" ref="C9:M9" si="0">C7*C8</f>
        <v>0</v>
      </c>
      <c r="D9" s="2">
        <f t="shared" si="0"/>
        <v>0</v>
      </c>
      <c r="E9" s="2">
        <f t="shared" si="0"/>
        <v>0</v>
      </c>
      <c r="F9" s="2">
        <f t="shared" si="0"/>
        <v>0</v>
      </c>
      <c r="G9" s="2">
        <f t="shared" si="0"/>
        <v>0</v>
      </c>
      <c r="H9" s="2">
        <f t="shared" si="0"/>
        <v>0</v>
      </c>
      <c r="I9" s="2">
        <f t="shared" si="0"/>
        <v>0</v>
      </c>
      <c r="J9" s="2">
        <f t="shared" si="0"/>
        <v>0</v>
      </c>
      <c r="K9" s="2">
        <f t="shared" si="0"/>
        <v>0</v>
      </c>
      <c r="L9" s="2">
        <f t="shared" si="0"/>
        <v>0</v>
      </c>
      <c r="M9" s="2">
        <f t="shared" si="0"/>
        <v>0</v>
      </c>
    </row>
    <row r="10" spans="1:13" ht="15">
      <c r="A10" s="33" t="s">
        <v>27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A11" s="1" t="s">
        <v>24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>
      <c r="A12" s="1" t="s">
        <v>25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1" t="s">
        <v>26</v>
      </c>
      <c r="B13" s="2">
        <f>B12*B11</f>
        <v>0</v>
      </c>
      <c r="C13" s="2">
        <f t="shared" ref="C13:M13" si="1">C12*C11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  <c r="M13" s="2">
        <f t="shared" si="1"/>
        <v>0</v>
      </c>
    </row>
    <row r="14" spans="1:13" ht="15">
      <c r="A14" s="32" t="s">
        <v>28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>
      <c r="A15" s="1" t="s">
        <v>29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>
      <c r="A16" s="1" t="s">
        <v>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1" t="s">
        <v>26</v>
      </c>
      <c r="B17" s="2">
        <f>B16*B15</f>
        <v>0</v>
      </c>
      <c r="C17" s="2">
        <f t="shared" ref="C17:M17" si="2">C16*C15</f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">
      <c r="A19" s="3" t="s">
        <v>31</v>
      </c>
      <c r="B19" s="2">
        <f t="shared" ref="B19:M19" si="3">B17+B13+B9</f>
        <v>0</v>
      </c>
      <c r="C19" s="2">
        <f t="shared" si="3"/>
        <v>0</v>
      </c>
      <c r="D19" s="2">
        <f t="shared" si="3"/>
        <v>0</v>
      </c>
      <c r="E19" s="2">
        <f t="shared" si="3"/>
        <v>0</v>
      </c>
      <c r="F19" s="2">
        <f t="shared" si="3"/>
        <v>0</v>
      </c>
      <c r="G19" s="2">
        <f t="shared" si="3"/>
        <v>0</v>
      </c>
      <c r="H19" s="2">
        <f t="shared" si="3"/>
        <v>0</v>
      </c>
      <c r="I19" s="2">
        <f t="shared" si="3"/>
        <v>0</v>
      </c>
      <c r="J19" s="2">
        <f t="shared" si="3"/>
        <v>0</v>
      </c>
      <c r="K19" s="2">
        <f t="shared" si="3"/>
        <v>0</v>
      </c>
      <c r="L19" s="2">
        <f t="shared" si="3"/>
        <v>0</v>
      </c>
      <c r="M19" s="2">
        <f t="shared" si="3"/>
        <v>0</v>
      </c>
    </row>
  </sheetData>
  <protectedRanges>
    <protectedRange sqref="B15:XFD16" name="Range3"/>
    <protectedRange sqref="B11:XFD12" name="Range2"/>
    <protectedRange sqref="B7:XFD8" name="Range1"/>
  </protectedRanges>
  <mergeCells count="6">
    <mergeCell ref="A18:M18"/>
    <mergeCell ref="B4:M4"/>
    <mergeCell ref="A1:C2"/>
    <mergeCell ref="A6:M6"/>
    <mergeCell ref="A10:M10"/>
    <mergeCell ref="A14:M1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A2C5-1697-41CA-A035-6EA15CCBCD46}">
  <dimension ref="A1:M27"/>
  <sheetViews>
    <sheetView workbookViewId="0">
      <pane xSplit="1" topLeftCell="B1" activePane="topRight" state="frozen"/>
      <selection pane="topRight" activeCell="D37" sqref="D37"/>
    </sheetView>
  </sheetViews>
  <sheetFormatPr defaultColWidth="9.125" defaultRowHeight="14.25"/>
  <cols>
    <col min="1" max="1" width="35.125" style="4" customWidth="1"/>
    <col min="2" max="8" width="14.75" style="4" customWidth="1"/>
    <col min="9" max="9" width="15.625" style="4" customWidth="1"/>
    <col min="10" max="13" width="14.75" style="4" customWidth="1"/>
    <col min="14" max="16384" width="9.125" style="6"/>
  </cols>
  <sheetData>
    <row r="1" spans="1:13">
      <c r="A1" s="35" t="s">
        <v>32</v>
      </c>
      <c r="B1" s="35"/>
      <c r="C1" s="35"/>
    </row>
    <row r="2" spans="1:13">
      <c r="A2" s="35"/>
      <c r="B2" s="35"/>
      <c r="C2" s="35"/>
    </row>
    <row r="5" spans="1:13" ht="15">
      <c r="A5" s="7"/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A6" s="7" t="s">
        <v>33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</row>
    <row r="7" spans="1:13">
      <c r="A7" s="7" t="s">
        <v>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7" t="s">
        <v>35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7" t="s">
        <v>36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7" t="s">
        <v>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7" t="s">
        <v>38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7" t="s">
        <v>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7" t="s">
        <v>40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7" t="s">
        <v>41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7" t="s">
        <v>42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10" t="s">
        <v>43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10" t="s">
        <v>44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10" t="s">
        <v>45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10" t="s">
        <v>46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10" t="s">
        <v>47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10" t="s">
        <v>48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10" t="s">
        <v>49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10" t="s">
        <v>50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10" t="s">
        <v>51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10" t="s">
        <v>52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5">
      <c r="A27" s="8" t="s">
        <v>53</v>
      </c>
      <c r="B27" s="9">
        <f>SUM(B7:B25)</f>
        <v>0</v>
      </c>
      <c r="C27" s="9">
        <f t="shared" ref="C27:M27" si="0">SUM(C7:C25)</f>
        <v>0</v>
      </c>
      <c r="D27" s="9">
        <f t="shared" si="0"/>
        <v>0</v>
      </c>
      <c r="E27" s="9">
        <f t="shared" si="0"/>
        <v>0</v>
      </c>
      <c r="F27" s="9">
        <f t="shared" si="0"/>
        <v>0</v>
      </c>
      <c r="G27" s="9">
        <f t="shared" si="0"/>
        <v>0</v>
      </c>
      <c r="H27" s="9">
        <f t="shared" si="0"/>
        <v>0</v>
      </c>
      <c r="I27" s="9">
        <f t="shared" si="0"/>
        <v>0</v>
      </c>
      <c r="J27" s="9">
        <f t="shared" si="0"/>
        <v>0</v>
      </c>
      <c r="K27" s="9">
        <f t="shared" si="0"/>
        <v>0</v>
      </c>
      <c r="L27" s="9">
        <f t="shared" si="0"/>
        <v>0</v>
      </c>
      <c r="M27" s="9">
        <f t="shared" si="0"/>
        <v>0</v>
      </c>
    </row>
  </sheetData>
  <sheetProtection formatCells="0" formatRows="0" insertRows="0"/>
  <mergeCells count="2">
    <mergeCell ref="B5:M5"/>
    <mergeCell ref="A1:C2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CA77-3D4B-4C96-95BF-B0217D65B17B}">
  <dimension ref="A1:M38"/>
  <sheetViews>
    <sheetView zoomScale="142" workbookViewId="0">
      <pane xSplit="1" topLeftCell="B1" activePane="topRight" state="frozen"/>
      <selection pane="topRight" activeCell="C7" sqref="C7"/>
    </sheetView>
  </sheetViews>
  <sheetFormatPr defaultColWidth="9.125" defaultRowHeight="14.25"/>
  <cols>
    <col min="1" max="1" width="37.125" style="4" customWidth="1"/>
    <col min="2" max="5" width="14.75" style="4" customWidth="1"/>
    <col min="6" max="9" width="15" style="4" customWidth="1"/>
    <col min="10" max="10" width="14.75" style="4" customWidth="1"/>
    <col min="11" max="11" width="15" style="4" customWidth="1"/>
    <col min="12" max="13" width="14.75" style="4" customWidth="1"/>
    <col min="14" max="14" width="9.125" style="6"/>
    <col min="15" max="23" width="7.375" style="6"/>
    <col min="24" max="24" width="11.75" style="6" customWidth="1"/>
    <col min="25" max="36" width="7.375" style="6"/>
    <col min="37" max="16384" width="9.125" style="6"/>
  </cols>
  <sheetData>
    <row r="1" spans="1:13" ht="14.1" customHeight="1">
      <c r="A1" s="37" t="s">
        <v>54</v>
      </c>
      <c r="B1" s="37"/>
      <c r="C1" s="37"/>
    </row>
    <row r="2" spans="1:13" ht="14.1" customHeight="1">
      <c r="A2" s="37"/>
      <c r="B2" s="37"/>
      <c r="C2" s="37"/>
    </row>
    <row r="3" spans="1:13" ht="14.1" customHeight="1"/>
    <row r="5" spans="1:13" ht="15">
      <c r="A5" s="11"/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>
      <c r="A6" s="11" t="s">
        <v>55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28.5">
      <c r="A7" s="12" t="s">
        <v>56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12" t="s">
        <v>57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12" t="s">
        <v>58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12" t="s">
        <v>59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12" t="s">
        <v>60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28.5">
      <c r="A12" s="12" t="s">
        <v>61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8.5">
      <c r="A13" s="12" t="s">
        <v>62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12" t="s">
        <v>63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12" t="s">
        <v>64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24" customHeight="1">
      <c r="A16" s="12" t="s">
        <v>65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24" customHeight="1">
      <c r="A17" s="12" t="s">
        <v>66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24" customHeight="1">
      <c r="A18" s="12" t="s">
        <v>67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24" customHeight="1">
      <c r="A19" s="12" t="s">
        <v>68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24" customHeight="1">
      <c r="A20" s="12" t="s">
        <v>69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4.1" customHeight="1">
      <c r="A21" s="15" t="s">
        <v>70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4.1" customHeight="1">
      <c r="A22" s="15" t="s">
        <v>44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4.1" customHeight="1">
      <c r="A23" s="15" t="s">
        <v>45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4.1" customHeight="1">
      <c r="A24" s="15" t="s">
        <v>46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4.1" customHeight="1">
      <c r="A25" s="15" t="s">
        <v>47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4.1" customHeight="1">
      <c r="A26" s="15" t="s">
        <v>48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4.1" customHeight="1">
      <c r="A27" s="15" t="s">
        <v>49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4.1" customHeight="1">
      <c r="A28" s="15" t="s">
        <v>50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4.1" customHeight="1">
      <c r="A29" s="15" t="s">
        <v>51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4.1" customHeight="1">
      <c r="A30" s="15" t="s">
        <v>52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4.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4.1" customHeight="1">
      <c r="A32" s="13" t="s">
        <v>71</v>
      </c>
      <c r="B32" s="14">
        <f>SUM(B7:B30)</f>
        <v>0</v>
      </c>
      <c r="C32" s="14">
        <f t="shared" ref="C32:M32" si="0">SUM(C7:C30)</f>
        <v>0</v>
      </c>
      <c r="D32" s="14">
        <f t="shared" si="0"/>
        <v>0</v>
      </c>
      <c r="E32" s="14">
        <f t="shared" si="0"/>
        <v>0</v>
      </c>
      <c r="F32" s="14">
        <f t="shared" si="0"/>
        <v>0</v>
      </c>
      <c r="G32" s="14">
        <f t="shared" si="0"/>
        <v>0</v>
      </c>
      <c r="H32" s="14">
        <f t="shared" si="0"/>
        <v>0</v>
      </c>
      <c r="I32" s="14">
        <f t="shared" si="0"/>
        <v>0</v>
      </c>
      <c r="J32" s="14">
        <f t="shared" si="0"/>
        <v>0</v>
      </c>
      <c r="K32" s="14">
        <f t="shared" si="0"/>
        <v>0</v>
      </c>
      <c r="L32" s="14">
        <f t="shared" si="0"/>
        <v>0</v>
      </c>
      <c r="M32" s="14">
        <f t="shared" si="0"/>
        <v>0</v>
      </c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</sheetData>
  <sheetProtection formatCells="0" formatRows="0" insertRows="0"/>
  <mergeCells count="2">
    <mergeCell ref="B5:M5"/>
    <mergeCell ref="A1:C2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7191-941A-460F-9153-CA79795C0DDD}">
  <dimension ref="A1:M18"/>
  <sheetViews>
    <sheetView zoomScale="157" workbookViewId="0">
      <pane xSplit="1" topLeftCell="B1" activePane="topRight" state="frozen"/>
      <selection pane="topRight" activeCell="C25" sqref="C25"/>
    </sheetView>
  </sheetViews>
  <sheetFormatPr defaultColWidth="9.125" defaultRowHeight="14.25"/>
  <cols>
    <col min="1" max="1" width="16.5" style="4" customWidth="1"/>
    <col min="2" max="13" width="15.75" style="4" customWidth="1"/>
    <col min="14" max="16384" width="9.125" style="6"/>
  </cols>
  <sheetData>
    <row r="1" spans="1:13">
      <c r="A1" s="39" t="s">
        <v>72</v>
      </c>
      <c r="B1" s="39"/>
      <c r="C1" s="39"/>
    </row>
    <row r="2" spans="1:13">
      <c r="A2" s="39"/>
      <c r="B2" s="39"/>
      <c r="C2" s="39"/>
    </row>
    <row r="5" spans="1:13" ht="15">
      <c r="A5" s="16"/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A6" s="16" t="s">
        <v>73</v>
      </c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</row>
    <row r="7" spans="1:13">
      <c r="A7" s="19" t="s">
        <v>74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19" t="s">
        <v>75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19" t="s">
        <v>76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19" t="s">
        <v>77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19" t="s">
        <v>78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19" t="s">
        <v>79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19" t="s">
        <v>80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19" t="s">
        <v>81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19" t="s">
        <v>82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19" t="s">
        <v>83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5">
      <c r="A18" s="17" t="s">
        <v>20</v>
      </c>
      <c r="B18" s="18">
        <f>SUM(B7:B16)</f>
        <v>0</v>
      </c>
      <c r="C18" s="18">
        <f t="shared" ref="C18:M18" si="0">SUM(C7:C16)</f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  <c r="H18" s="18">
        <f t="shared" si="0"/>
        <v>0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18">
        <f t="shared" si="0"/>
        <v>0</v>
      </c>
      <c r="M18" s="18">
        <f t="shared" si="0"/>
        <v>0</v>
      </c>
    </row>
  </sheetData>
  <sheetProtection formatCells="0" formatRows="0" insertRows="0"/>
  <mergeCells count="2">
    <mergeCell ref="B5:M5"/>
    <mergeCell ref="A1:C2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53c995-2120-4bc0-8922-c25044d37f65">
      <Terms xmlns="http://schemas.microsoft.com/office/infopath/2007/PartnerControls"/>
    </lcf76f155ced4ddcb4097134ff3c332f>
    <TaxCatchAll xmlns="81c01dc6-2c49-4730-b140-874c95cac3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1DB94C8E2E14F9D69CDF9B52A3286" ma:contentTypeVersion="16" ma:contentTypeDescription="Create a new document." ma:contentTypeScope="" ma:versionID="7bbbd1f2d08d376791588cca939607da">
  <xsd:schema xmlns:xsd="http://www.w3.org/2001/XMLSchema" xmlns:xs="http://www.w3.org/2001/XMLSchema" xmlns:p="http://schemas.microsoft.com/office/2006/metadata/properties" xmlns:ns2="2b53c995-2120-4bc0-8922-c25044d37f65" xmlns:ns3="c95b51c2-b2ac-4224-a5b5-069909057829" xmlns:ns4="81c01dc6-2c49-4730-b140-874c95cac377" targetNamespace="http://schemas.microsoft.com/office/2006/metadata/properties" ma:root="true" ma:fieldsID="e0423d2504d0f3eef0838cf6ee6df071" ns2:_="" ns3:_="" ns4:_="">
    <xsd:import namespace="2b53c995-2120-4bc0-8922-c25044d37f65"/>
    <xsd:import namespace="c95b51c2-b2ac-4224-a5b5-069909057829"/>
    <xsd:import namespace="81c01dc6-2c49-4730-b140-874c95cac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3c995-2120-4bc0-8922-c25044d37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b51c2-b2ac-4224-a5b5-0699090578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2ae6d04-93fd-4eff-b083-abce3c4fe286}" ma:internalName="TaxCatchAll" ma:showField="CatchAllData" ma:web="c95b51c2-b2ac-4224-a5b5-0699090578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AA29F-5366-454F-9973-32ED08E5EBC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2b53c995-2120-4bc0-8922-c25044d37f65"/>
    <ds:schemaRef ds:uri="http://purl.org/dc/terms/"/>
    <ds:schemaRef ds:uri="http://schemas.microsoft.com/office/infopath/2007/PartnerControls"/>
    <ds:schemaRef ds:uri="c95b51c2-b2ac-4224-a5b5-069909057829"/>
    <ds:schemaRef ds:uri="81c01dc6-2c49-4730-b140-874c95cac37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4F4D54-492E-4B6E-8EA3-FC98E4854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0118C-C738-468F-A1CA-B7F0D4ADB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3c995-2120-4bc0-8922-c25044d37f65"/>
    <ds:schemaRef ds:uri="c95b51c2-b2ac-4224-a5b5-069909057829"/>
    <ds:schemaRef ds:uri="81c01dc6-2c49-4730-b140-874c95cac3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page</vt:lpstr>
      <vt:lpstr>Labour cost</vt:lpstr>
      <vt:lpstr>Workforce cost</vt:lpstr>
      <vt:lpstr>Operations cost</vt:lpstr>
      <vt:lpstr>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Workforce and Business Analysis Tool</dc:title>
  <dc:subject/>
  <dc:creator>Department of Agriculture, Fisheries and Forestry</dc:creator>
  <cp:keywords/>
  <dc:description/>
  <cp:lastModifiedBy>Goggins, Fiona</cp:lastModifiedBy>
  <cp:revision/>
  <dcterms:created xsi:type="dcterms:W3CDTF">2019-05-15T18:32:53Z</dcterms:created>
  <dcterms:modified xsi:type="dcterms:W3CDTF">2022-09-29T00:15:08Z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0x010100544E96C1031FE746923316218E97E26F</vt:lpwstr>
  </property>
  <property fmtid="{D5CDD505-2E9C-101B-9397-08002B2CF9AE}" pid="3" name="MediaServiceImageTags">
    <vt:lpwstr/>
  </property>
</Properties>
</file>