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6.xml" ContentType="application/vnd.openxmlformats-officedocument.drawingml.chartshapes+xml"/>
  <Override PartName="/xl/drawings/drawing12.xml" ContentType="application/vnd.openxmlformats-officedocument.drawingml.chartshapes+xml"/>
  <Override PartName="/xl/drawings/drawing18.xml" ContentType="application/vnd.openxmlformats-officedocument.drawingml.chartshapes+xml"/>
  <Override PartName="/xl/drawings/drawing20.xml" ContentType="application/vnd.openxmlformats-officedocument.drawingml.chartshapes+xml"/>
  <Override PartName="/xl/drawings/drawing4.xml" ContentType="application/vnd.openxmlformats-officedocument.drawingml.chartshapes+xml"/>
  <Override PartName="/xl/drawings/drawing15.xml" ContentType="application/vnd.openxmlformats-officedocument.drawingml.chartshapes+xml"/>
  <Override PartName="/xl/worksheets/sheet10.xml" ContentType="application/vnd.openxmlformats-officedocument.spreadsheetml.worksheet+xml"/>
  <Override PartName="/xl/worksheets/sheet9.xml" ContentType="application/vnd.openxmlformats-officedocument.spreadsheetml.worksheet+xml"/>
  <Override PartName="/xl/charts/chart11.xml" ContentType="application/vnd.openxmlformats-officedocument.drawingml.chart+xml"/>
  <Override PartName="/xl/worksheets/sheet4.xml" ContentType="application/vnd.openxmlformats-officedocument.spreadsheetml.worksheet+xml"/>
  <Override PartName="/xl/drawings/drawing19.xml" ContentType="application/vnd.openxmlformats-officedocument.drawing+xml"/>
  <Override PartName="/xl/charts/chart12.xml" ContentType="application/vnd.openxmlformats-officedocument.drawingml.char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harts/colors2.xml" ContentType="application/vnd.ms-office.chartcolorstyle+xml"/>
  <Override PartName="/xl/drawings/drawing17.xml" ContentType="application/vnd.openxmlformats-officedocument.drawing+xml"/>
  <Override PartName="/xl/charts/chart10.xml" ContentType="application/vnd.openxmlformats-officedocument.drawingml.chart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worksheets/sheet8.xml" ContentType="application/vnd.openxmlformats-officedocument.spreadsheetml.worksheet+xml"/>
  <Override PartName="/xl/drawings/drawing5.xml" ContentType="application/vnd.openxmlformats-officedocument.drawing+xml"/>
  <Override PartName="/xl/charts/chart2.xml" ContentType="application/vnd.openxmlformats-officedocument.drawingml.chart+xml"/>
  <Override PartName="/xl/worksheets/sheet7.xml" ContentType="application/vnd.openxmlformats-officedocument.spreadsheetml.worksheet+xml"/>
  <Override PartName="/xl/drawings/drawing7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drawings/drawing2.xml" ContentType="application/vnd.openxmlformats-officedocument.drawing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worksheets/sheet6.xml" ContentType="application/vnd.openxmlformats-officedocument.spreadsheetml.worksheet+xml"/>
  <Override PartName="/xl/charts/chart8.xml" ContentType="application/vnd.openxmlformats-officedocument.drawingml.chart+xml"/>
  <Override PartName="/xl/drawings/drawing14.xml" ContentType="application/vnd.openxmlformats-officedocument.drawing+xml"/>
  <Override PartName="/xl/charts/chart9.xml" ContentType="application/vnd.openxmlformats-officedocument.drawingml.chart+xml"/>
  <Override PartName="/xl/worksheets/sheet5.xml" ContentType="application/vnd.openxmlformats-officedocument.spreadsheetml.worksheet+xml"/>
  <Override PartName="/xl/drawings/drawing16.xml" ContentType="application/vnd.openxmlformats-officedocument.drawing+xml"/>
  <Override PartName="/xl/charts/colors1.xml" ContentType="application/vnd.ms-office.chartcolorstyle+xml"/>
  <Override PartName="/xl/drawings/drawing13.xml" ContentType="application/vnd.openxmlformats-officedocument.drawing+xml"/>
  <Override PartName="/xl/charts/chart7.xml" ContentType="application/vnd.openxmlformats-officedocument.drawingml.chart+xml"/>
  <Override PartName="/xl/charts/chart5.xml" ContentType="application/vnd.openxmlformats-officedocument.drawingml.chart+xml"/>
  <Override PartName="/xl/drawings/drawing10.xml" ContentType="application/vnd.openxmlformats-officedocument.drawing+xml"/>
  <Override PartName="/xl/charts/chart6.xml" ContentType="application/vnd.openxmlformats-officedocument.drawingml.chart+xml"/>
  <Override PartName="/xl/charts/style1.xml" ContentType="application/vnd.ms-office.chartstyle+xml"/>
  <Override PartName="/xl/drawings/drawing11.xml" ContentType="application/vnd.openxmlformats-officedocument.drawing+xml"/>
  <Override PartName="/docProps/app.xml" ContentType="application/vnd.openxmlformats-officedocument.extended-propertie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J:\BiosecAndFarmAnalysis\FarmAnalysis\Irrigation survey\Industry case studies\Grapes\Wine grapes - MDB - 2015-16\Web update\"/>
    </mc:Choice>
  </mc:AlternateContent>
  <bookViews>
    <workbookView xWindow="0" yWindow="600" windowWidth="29010" windowHeight="11760" tabRatio="639"/>
  </bookViews>
  <sheets>
    <sheet name="Table of contents" sheetId="1" r:id="rId1"/>
    <sheet name="Table 1" sheetId="17" r:id="rId2"/>
    <sheet name="Figure 1" sheetId="18" r:id="rId3"/>
    <sheet name="Figure 2" sheetId="19" r:id="rId4"/>
    <sheet name="Figure 3" sheetId="20" r:id="rId5"/>
    <sheet name="Figure 4" sheetId="21" r:id="rId6"/>
    <sheet name="Figure 5" sheetId="22" r:id="rId7"/>
    <sheet name="Figure 6" sheetId="23" r:id="rId8"/>
    <sheet name="Figure 7" sheetId="24" r:id="rId9"/>
    <sheet name="Figure 8" sheetId="25" r:id="rId10"/>
    <sheet name="Figure 9" sheetId="26" r:id="rId11"/>
    <sheet name="Figure 10" sheetId="27" r:id="rId12"/>
    <sheet name="Figure 11" sheetId="28" r:id="rId13"/>
    <sheet name="Figure 12" sheetId="29" r:id="rId14"/>
  </sheets>
  <externalReferences>
    <externalReference r:id="rId15"/>
  </externalReferences>
  <definedNames>
    <definedName name="_AMO_UniqueIdentifier" hidden="1">"'2af2e4bc-532c-4ebc-95e8-84f4cf172625'"</definedName>
    <definedName name="_Ref420577630" localSheetId="13">'Figure 12'!$A$17</definedName>
  </definedName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7" i="24" l="1"/>
  <c r="B16" i="24"/>
  <c r="B15" i="24"/>
  <c r="B14" i="24"/>
  <c r="B13" i="24"/>
  <c r="B12" i="24"/>
  <c r="B11" i="24"/>
  <c r="B10" i="24"/>
  <c r="B9" i="24"/>
</calcChain>
</file>

<file path=xl/sharedStrings.xml><?xml version="1.0" encoding="utf-8"?>
<sst xmlns="http://schemas.openxmlformats.org/spreadsheetml/2006/main" count="342" uniqueCount="149">
  <si>
    <t>Report:</t>
  </si>
  <si>
    <t>Author/s:</t>
  </si>
  <si>
    <t>Publication date:</t>
  </si>
  <si>
    <t>Citation:</t>
  </si>
  <si>
    <t>Tables</t>
  </si>
  <si>
    <t>Title</t>
  </si>
  <si>
    <t>Table 1</t>
  </si>
  <si>
    <t>Figures</t>
  </si>
  <si>
    <t>Figure 1</t>
  </si>
  <si>
    <t>Figure 2</t>
  </si>
  <si>
    <t>Figure 3</t>
  </si>
  <si>
    <t>Figure 4</t>
  </si>
  <si>
    <t>Figure 5</t>
  </si>
  <si>
    <t>Figure 6</t>
  </si>
  <si>
    <t>Figure 7</t>
  </si>
  <si>
    <t>Figure 8</t>
  </si>
  <si>
    <t>Figure 9</t>
  </si>
  <si>
    <t>Figure 10</t>
  </si>
  <si>
    <t>Figure 11</t>
  </si>
  <si>
    <t>Figure 12</t>
  </si>
  <si>
    <t>Australian Bureau of Agricultural and Resource Economics and Sciences</t>
  </si>
  <si>
    <t>agriculture.gov.au/abares</t>
  </si>
  <si>
    <t>Postal address GPO Box 858 Canberra ACT 2601</t>
  </si>
  <si>
    <t>Switchboard +61 2 6272 3933</t>
  </si>
  <si>
    <t>Dale Ashton and Jay Gomboso</t>
  </si>
  <si>
    <t>Table 1:</t>
  </si>
  <si>
    <t>Average per farm</t>
  </si>
  <si>
    <t>Unit</t>
  </si>
  <si>
    <t>Farms intending no change</t>
  </si>
  <si>
    <t>Farms intending to retire/sell farm</t>
  </si>
  <si>
    <t>Area operated</t>
  </si>
  <si>
    <t>ha</t>
  </si>
  <si>
    <t>Area of dryland crops</t>
  </si>
  <si>
    <t>Water applied to crops</t>
  </si>
  <si>
    <t>ML</t>
  </si>
  <si>
    <t>Total cash receipts</t>
  </si>
  <si>
    <t>$</t>
  </si>
  <si>
    <t>Total cash costs</t>
  </si>
  <si>
    <t>Farm cash income</t>
  </si>
  <si>
    <t>Farm business profit</t>
  </si>
  <si>
    <t>Farm debt at 30 June</t>
  </si>
  <si>
    <t>Rate of return</t>
  </si>
  <si>
    <t>%</t>
  </si>
  <si>
    <t>Equity ratio</t>
  </si>
  <si>
    <t>Source: ABARES Murray–Darling Basin Irrigation Survey</t>
  </si>
  <si>
    <t>Figure 1:</t>
  </si>
  <si>
    <t>1999–00</t>
  </si>
  <si>
    <t>2000–01</t>
  </si>
  <si>
    <t>2001–02</t>
  </si>
  <si>
    <t>2002–03</t>
  </si>
  <si>
    <t>2003–04</t>
  </si>
  <si>
    <t>2004–05</t>
  </si>
  <si>
    <t>2005–06</t>
  </si>
  <si>
    <t>2006–07</t>
  </si>
  <si>
    <t>2007–08</t>
  </si>
  <si>
    <t>2008–09</t>
  </si>
  <si>
    <t>2009–10</t>
  </si>
  <si>
    <t>2010–11</t>
  </si>
  <si>
    <t>2011–12</t>
  </si>
  <si>
    <t>2012–13</t>
  </si>
  <si>
    <t>2013–14</t>
  </si>
  <si>
    <t>2014–15</t>
  </si>
  <si>
    <t>Figure 2:</t>
  </si>
  <si>
    <t>Figure 3:</t>
  </si>
  <si>
    <t>average per farm</t>
  </si>
  <si>
    <t>Figure 4:</t>
  </si>
  <si>
    <t>percent of farms</t>
  </si>
  <si>
    <t>3 enterprises</t>
  </si>
  <si>
    <t>4 enterprises</t>
  </si>
  <si>
    <t>5 enterprises</t>
  </si>
  <si>
    <t>6 enterprises</t>
  </si>
  <si>
    <t>7 or more enterprises</t>
  </si>
  <si>
    <t>Percent of farms by number of enterprises</t>
  </si>
  <si>
    <t>2015–16</t>
  </si>
  <si>
    <t>Note: Data for 2015–16 are provisional estimates.</t>
  </si>
  <si>
    <t>Source: Murray–Darling Basin Irrigation Survey</t>
  </si>
  <si>
    <t>Grape farms in the Murray-Darling Basin</t>
  </si>
  <si>
    <t>Area of irrigated crops</t>
  </si>
  <si>
    <t>–2,860</t>
  </si>
  <si>
    <t>Grape production and price, Australia, 1988–89 to 2015–16</t>
  </si>
  <si>
    <t>Price ($/t)</t>
  </si>
  <si>
    <t>1988–89</t>
  </si>
  <si>
    <t>1989–90</t>
  </si>
  <si>
    <t>1990–91</t>
  </si>
  <si>
    <t>1991–92</t>
  </si>
  <si>
    <t>1992–93</t>
  </si>
  <si>
    <t>1993–94</t>
  </si>
  <si>
    <t>1994–95</t>
  </si>
  <si>
    <t>1995–96</t>
  </si>
  <si>
    <t>1996–97</t>
  </si>
  <si>
    <t>1997–98</t>
  </si>
  <si>
    <t>1998–99</t>
  </si>
  <si>
    <t>Source: ABARES 2016</t>
  </si>
  <si>
    <t>Grape farms
irrigating (no.)</t>
  </si>
  <si>
    <t>Grape area
irrigated (ha)</t>
  </si>
  <si>
    <t>Figure 5:</t>
  </si>
  <si>
    <t>Components of cash receipts, grape farms, Murray–Darling Basin, 2006–07 to 2015–16</t>
  </si>
  <si>
    <t>Perennial horticulture</t>
  </si>
  <si>
    <t>Other crops</t>
  </si>
  <si>
    <t>Water allocations</t>
  </si>
  <si>
    <t>Figure 6:</t>
  </si>
  <si>
    <t>Proportion of total cash costs, grape farms, Murray–Darling Basin, 2006–07 to 2015–16</t>
  </si>
  <si>
    <t>Electricity</t>
  </si>
  <si>
    <t>Fuel</t>
  </si>
  <si>
    <t>Freight</t>
  </si>
  <si>
    <t>Fertiliser</t>
  </si>
  <si>
    <t>Chemicals</t>
  </si>
  <si>
    <t>Repairs and maintenance</t>
  </si>
  <si>
    <t>Water</t>
  </si>
  <si>
    <t>Interest</t>
  </si>
  <si>
    <t>Contracts</t>
  </si>
  <si>
    <t>Hired labour</t>
  </si>
  <si>
    <t>Figure 7:</t>
  </si>
  <si>
    <t>Year</t>
  </si>
  <si>
    <t>Figure 8:</t>
  </si>
  <si>
    <t>Percent of grape farms making capital additions, Murray–Darling Basin, 2006–07 to 2014–15</t>
  </si>
  <si>
    <t>Percent of farms making capital additions</t>
  </si>
  <si>
    <t>Figure 9:</t>
  </si>
  <si>
    <t>Indexes of water applied, application rate and grape area, wine grape farms, Murray–Darling Basin, 2006–07 to 2015–16</t>
  </si>
  <si>
    <t>Total water
applied (ML)</t>
  </si>
  <si>
    <t>Water application
rate (ML/ha)</t>
  </si>
  <si>
    <t>Irrigated wine
grape area (ha)</t>
  </si>
  <si>
    <t>Figure 10:</t>
  </si>
  <si>
    <t>Main irrigation technologies used, wine grape farms, Murray–Darling Basin, 2006–07 to 2015–16</t>
  </si>
  <si>
    <t>proportion of farms</t>
  </si>
  <si>
    <t>Flood/furrow</t>
  </si>
  <si>
    <t>Overhead sprinklers</t>
  </si>
  <si>
    <t>Low throw sprinklers</t>
  </si>
  <si>
    <t>Drip trickle</t>
  </si>
  <si>
    <t>Microsprays</t>
  </si>
  <si>
    <t>Proportion</t>
  </si>
  <si>
    <t>Note: Data for 2015–16 are provisional estimates. Percentages do not sum to 100 because farms may use more than one irrigation method.</t>
  </si>
  <si>
    <t>Figure 11:</t>
  </si>
  <si>
    <t>Proportion of grape farms by water allocation trading activity, Murray–Darling Basin, 2006–07 to 2014–15</t>
  </si>
  <si>
    <t>Figure 12:</t>
  </si>
  <si>
    <t>Grape production (kt)</t>
  </si>
  <si>
    <t>Source: ABS 2017</t>
  </si>
  <si>
    <t>Tuesday, 25 July 2017</t>
  </si>
  <si>
    <t>Ashton, D &amp; Gomboso, J 2017, Grape farms in the Murray-Darling Basin, Canberra, July. CC BY 3.0</t>
  </si>
  <si>
    <t>Physical and financial estimates, grape farms, Murray-Darling Basin, 2006–07 to 2015–16</t>
  </si>
  <si>
    <t>Grape area irrigated and grape farm businesses, Murray–Darling Basin, 2006–07 to 2015–16</t>
  </si>
  <si>
    <t>All other farms</t>
  </si>
  <si>
    <t>Note: Average per farm over the period 2006–07 to 2015–16. The results for ‘all other farms’ includes farms not included in the other two groups shown in the table.</t>
  </si>
  <si>
    <t>Farm cash income, grape farms, Murray–Darling Basin, 2006–07 to 2015–16</t>
  </si>
  <si>
    <t>Number of farm enterprises, grape farms, Murray–Darling Basin, 2014–15</t>
  </si>
  <si>
    <t>Rate of return, grape farms, Murray–Darling Basin, 2006–07 to 2015–16</t>
  </si>
  <si>
    <t>Main irrigation technologies used, grape farms, Murray–Darling Basin, 2006–07 to 2015–16</t>
  </si>
  <si>
    <t>Note: Net buyers are farms that bought more water than they sold. Net sellers are farms that sold more water than they bought.</t>
  </si>
  <si>
    <t>Percentage of grape growers selling permanent water entitlements, Murray–Darling Basin, 2006–07 to 2014–15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</si>
</sst>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[$-C09]dddd\,\ d\ mmmm\ yyyy;@"/>
    <numFmt numFmtId="165" formatCode="0.0"/>
  </numFmts>
  <fonts count="1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sz val="11"/>
      <color theme="1"/>
      <name val="Cambria"/>
      <family val="1"/>
    </font>
    <font>
      <u/>
      <sz val="11"/>
      <color theme="10"/>
      <name val="Cambria"/>
      <family val="1"/>
    </font>
    <font>
      <sz val="11"/>
      <color theme="1"/>
      <name val="Cambria"/>
      <family val="1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0"/>
      <name val="Geneva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.5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</cellStyleXfs>
  <cellXfs count="46">
    <xf numFmtId="0" fontId="0" fillId="0" borderId="0" xfId="0"/>
    <xf numFmtId="0" fontId="0" fillId="0" borderId="0" xfId="0" applyBorder="1"/>
    <xf numFmtId="0" fontId="8" fillId="0" borderId="0" xfId="0" applyFont="1" applyAlignment="1">
      <alignment vertical="center"/>
    </xf>
    <xf numFmtId="0" fontId="8" fillId="0" borderId="0" xfId="0" applyFont="1" applyAlignment="1">
      <alignment horizontal="right" vertical="center"/>
    </xf>
    <xf numFmtId="3" fontId="8" fillId="0" borderId="0" xfId="0" applyNumberFormat="1" applyFont="1" applyAlignment="1">
      <alignment horizontal="right" vertical="center"/>
    </xf>
    <xf numFmtId="0" fontId="8" fillId="0" borderId="2" xfId="0" applyFont="1" applyBorder="1" applyAlignment="1">
      <alignment vertical="center"/>
    </xf>
    <xf numFmtId="0" fontId="8" fillId="0" borderId="2" xfId="0" applyFont="1" applyBorder="1" applyAlignment="1">
      <alignment horizontal="right" vertical="center"/>
    </xf>
    <xf numFmtId="0" fontId="9" fillId="0" borderId="0" xfId="0" applyFont="1" applyAlignment="1">
      <alignment vertical="center"/>
    </xf>
    <xf numFmtId="0" fontId="0" fillId="0" borderId="0" xfId="0" applyFont="1"/>
    <xf numFmtId="1" fontId="0" fillId="0" borderId="0" xfId="0" applyNumberFormat="1"/>
    <xf numFmtId="0" fontId="0" fillId="0" borderId="0" xfId="0" applyFont="1" applyAlignment="1">
      <alignment vertical="center"/>
    </xf>
    <xf numFmtId="3" fontId="10" fillId="0" borderId="0" xfId="0" applyNumberFormat="1" applyFont="1" applyFill="1" applyBorder="1" applyAlignment="1">
      <alignment horizontal="right"/>
    </xf>
    <xf numFmtId="0" fontId="7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Font="1" applyBorder="1" applyAlignment="1">
      <alignment horizontal="right"/>
    </xf>
    <xf numFmtId="0" fontId="10" fillId="0" borderId="0" xfId="0" applyFont="1" applyAlignment="1">
      <alignment horizontal="left" wrapText="1"/>
    </xf>
    <xf numFmtId="3" fontId="10" fillId="0" borderId="0" xfId="0" applyNumberFormat="1" applyFont="1" applyAlignment="1">
      <alignment horizontal="right"/>
    </xf>
    <xf numFmtId="0" fontId="12" fillId="0" borderId="0" xfId="0" applyFont="1" applyAlignment="1">
      <alignment horizontal="left" wrapText="1"/>
    </xf>
    <xf numFmtId="1" fontId="0" fillId="0" borderId="0" xfId="0" applyNumberFormat="1" applyFont="1"/>
    <xf numFmtId="0" fontId="12" fillId="0" borderId="0" xfId="0" applyFont="1" applyFill="1" applyBorder="1" applyAlignment="1">
      <alignment wrapText="1"/>
    </xf>
    <xf numFmtId="0" fontId="15" fillId="0" borderId="0" xfId="0" applyFont="1" applyAlignment="1">
      <alignment vertical="center"/>
    </xf>
    <xf numFmtId="165" fontId="0" fillId="0" borderId="0" xfId="0" applyNumberFormat="1"/>
    <xf numFmtId="0" fontId="1" fillId="0" borderId="0" xfId="0" applyFont="1"/>
    <xf numFmtId="0" fontId="16" fillId="0" borderId="0" xfId="0" applyFont="1" applyAlignment="1">
      <alignment vertical="center"/>
    </xf>
    <xf numFmtId="165" fontId="10" fillId="0" borderId="0" xfId="0" applyNumberFormat="1" applyFont="1" applyFill="1"/>
    <xf numFmtId="0" fontId="12" fillId="0" borderId="0" xfId="0" applyFont="1" applyFill="1"/>
    <xf numFmtId="0" fontId="1" fillId="0" borderId="0" xfId="0" applyFont="1" applyAlignment="1">
      <alignment horizontal="center"/>
    </xf>
    <xf numFmtId="0" fontId="0" fillId="0" borderId="0" xfId="0" applyBorder="1" applyAlignment="1">
      <alignment horizontal="right"/>
    </xf>
    <xf numFmtId="1" fontId="1" fillId="0" borderId="0" xfId="0" applyNumberFormat="1" applyFont="1"/>
    <xf numFmtId="3" fontId="10" fillId="0" borderId="0" xfId="3" applyNumberFormat="1" applyFont="1" applyFill="1" applyBorder="1" applyAlignment="1">
      <alignment horizontal="right"/>
    </xf>
    <xf numFmtId="3" fontId="10" fillId="0" borderId="0" xfId="2" applyNumberFormat="1" applyFont="1" applyFill="1" applyBorder="1" applyAlignment="1">
      <alignment horizontal="right"/>
    </xf>
    <xf numFmtId="1" fontId="10" fillId="0" borderId="0" xfId="0" applyNumberFormat="1" applyFont="1"/>
    <xf numFmtId="0" fontId="14" fillId="0" borderId="0" xfId="0" applyFont="1" applyFill="1"/>
    <xf numFmtId="0" fontId="0" fillId="2" borderId="0" xfId="0" applyFill="1" applyBorder="1"/>
    <xf numFmtId="0" fontId="1" fillId="2" borderId="0" xfId="0" applyFont="1" applyFill="1" applyBorder="1"/>
    <xf numFmtId="0" fontId="2" fillId="2" borderId="0" xfId="0" applyFont="1" applyFill="1" applyBorder="1"/>
    <xf numFmtId="164" fontId="0" fillId="2" borderId="0" xfId="0" applyNumberFormat="1" applyFill="1" applyBorder="1" applyAlignment="1">
      <alignment horizontal="left"/>
    </xf>
    <xf numFmtId="0" fontId="0" fillId="2" borderId="0" xfId="0" applyFill="1" applyBorder="1" applyAlignment="1">
      <alignment wrapText="1"/>
    </xf>
    <xf numFmtId="0" fontId="3" fillId="2" borderId="0" xfId="1" applyFill="1" applyBorder="1" applyAlignment="1" applyProtection="1"/>
    <xf numFmtId="0" fontId="3" fillId="2" borderId="0" xfId="1" applyFill="1" applyBorder="1" applyAlignment="1" applyProtection="1">
      <alignment vertical="center"/>
    </xf>
    <xf numFmtId="0" fontId="4" fillId="2" borderId="0" xfId="0" applyFont="1" applyFill="1" applyBorder="1"/>
    <xf numFmtId="0" fontId="5" fillId="2" borderId="0" xfId="1" applyFont="1" applyFill="1" applyBorder="1" applyAlignment="1" applyProtection="1"/>
    <xf numFmtId="0" fontId="6" fillId="2" borderId="0" xfId="0" applyFont="1" applyFill="1" applyBorder="1"/>
    <xf numFmtId="0" fontId="0" fillId="0" borderId="0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top" wrapText="1"/>
    </xf>
  </cellXfs>
  <cellStyles count="4">
    <cellStyle name="Comma" xfId="3" builtinId="3"/>
    <cellStyle name="Comma 2" xfId="2"/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F7900"/>
      <color rgb="FF96172E"/>
      <color rgb="FF00C0B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856196517445206"/>
          <c:y val="0.11228939878063962"/>
          <c:w val="0.59062693769539165"/>
          <c:h val="0.72750479031168491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'Figure 1'!$C$7</c:f>
              <c:strCache>
                <c:ptCount val="1"/>
                <c:pt idx="0">
                  <c:v>Grape production (kt)</c:v>
                </c:pt>
              </c:strCache>
            </c:strRef>
          </c:tx>
          <c:spPr>
            <a:solidFill>
              <a:srgbClr val="FF7900"/>
            </a:solidFill>
            <a:ln>
              <a:noFill/>
            </a:ln>
          </c:spPr>
          <c:invertIfNegative val="0"/>
          <c:cat>
            <c:strRef>
              <c:f>'[1]Figure 1'!$A$5:$A$32</c:f>
              <c:strCache>
                <c:ptCount val="28"/>
                <c:pt idx="0">
                  <c:v>1988–89</c:v>
                </c:pt>
                <c:pt idx="1">
                  <c:v>1989–90</c:v>
                </c:pt>
                <c:pt idx="2">
                  <c:v>1990–91</c:v>
                </c:pt>
                <c:pt idx="3">
                  <c:v>1991–92</c:v>
                </c:pt>
                <c:pt idx="4">
                  <c:v>1992–93</c:v>
                </c:pt>
                <c:pt idx="5">
                  <c:v>1993–94</c:v>
                </c:pt>
                <c:pt idx="6">
                  <c:v>1994–95</c:v>
                </c:pt>
                <c:pt idx="7">
                  <c:v>1995–96</c:v>
                </c:pt>
                <c:pt idx="8">
                  <c:v>1996–97</c:v>
                </c:pt>
                <c:pt idx="9">
                  <c:v>1997–98</c:v>
                </c:pt>
                <c:pt idx="10">
                  <c:v>1998–99</c:v>
                </c:pt>
                <c:pt idx="11">
                  <c:v>1999–00</c:v>
                </c:pt>
                <c:pt idx="12">
                  <c:v>2000–01</c:v>
                </c:pt>
                <c:pt idx="13">
                  <c:v>2001–02</c:v>
                </c:pt>
                <c:pt idx="14">
                  <c:v>2002–03</c:v>
                </c:pt>
                <c:pt idx="15">
                  <c:v>2003–04</c:v>
                </c:pt>
                <c:pt idx="16">
                  <c:v>2004–05</c:v>
                </c:pt>
                <c:pt idx="17">
                  <c:v>2005–06</c:v>
                </c:pt>
                <c:pt idx="18">
                  <c:v>2006–07</c:v>
                </c:pt>
                <c:pt idx="19">
                  <c:v>2007–08</c:v>
                </c:pt>
                <c:pt idx="20">
                  <c:v>2008–09</c:v>
                </c:pt>
                <c:pt idx="21">
                  <c:v>2009–10</c:v>
                </c:pt>
                <c:pt idx="22">
                  <c:v>2010–11</c:v>
                </c:pt>
                <c:pt idx="23">
                  <c:v>2011–12</c:v>
                </c:pt>
                <c:pt idx="24">
                  <c:v>2012–13</c:v>
                </c:pt>
                <c:pt idx="25">
                  <c:v>2013–14</c:v>
                </c:pt>
                <c:pt idx="26">
                  <c:v>2014–15</c:v>
                </c:pt>
                <c:pt idx="27">
                  <c:v>2015–16</c:v>
                </c:pt>
              </c:strCache>
            </c:strRef>
          </c:cat>
          <c:val>
            <c:numRef>
              <c:f>'Figure 1'!$C$8:$C$35</c:f>
              <c:numCache>
                <c:formatCode>0</c:formatCode>
                <c:ptCount val="28"/>
                <c:pt idx="0">
                  <c:v>625</c:v>
                </c:pt>
                <c:pt idx="1">
                  <c:v>603</c:v>
                </c:pt>
                <c:pt idx="2">
                  <c:v>539</c:v>
                </c:pt>
                <c:pt idx="3">
                  <c:v>635</c:v>
                </c:pt>
                <c:pt idx="4">
                  <c:v>626</c:v>
                </c:pt>
                <c:pt idx="5">
                  <c:v>777</c:v>
                </c:pt>
                <c:pt idx="6">
                  <c:v>630</c:v>
                </c:pt>
                <c:pt idx="7">
                  <c:v>883.31799999999998</c:v>
                </c:pt>
                <c:pt idx="8">
                  <c:v>798</c:v>
                </c:pt>
                <c:pt idx="9">
                  <c:v>950.75099999999998</c:v>
                </c:pt>
                <c:pt idx="10">
                  <c:v>1101</c:v>
                </c:pt>
                <c:pt idx="11">
                  <c:v>1129</c:v>
                </c:pt>
                <c:pt idx="12">
                  <c:v>1421.897305</c:v>
                </c:pt>
                <c:pt idx="13">
                  <c:v>1606.3399830000001</c:v>
                </c:pt>
                <c:pt idx="14">
                  <c:v>1411.3560218</c:v>
                </c:pt>
                <c:pt idx="15">
                  <c:v>1895.3</c:v>
                </c:pt>
                <c:pt idx="16">
                  <c:v>1925</c:v>
                </c:pt>
                <c:pt idx="17">
                  <c:v>1873.4</c:v>
                </c:pt>
                <c:pt idx="18">
                  <c:v>1410.3402410977801</c:v>
                </c:pt>
                <c:pt idx="19">
                  <c:v>1837.0170000000001</c:v>
                </c:pt>
                <c:pt idx="20">
                  <c:v>1683.6420000000001</c:v>
                </c:pt>
                <c:pt idx="21">
                  <c:v>1533.2460000000001</c:v>
                </c:pt>
                <c:pt idx="22">
                  <c:v>1598</c:v>
                </c:pt>
                <c:pt idx="23">
                  <c:v>1582</c:v>
                </c:pt>
                <c:pt idx="24">
                  <c:v>1642</c:v>
                </c:pt>
                <c:pt idx="25">
                  <c:v>1438</c:v>
                </c:pt>
                <c:pt idx="26">
                  <c:v>1607</c:v>
                </c:pt>
                <c:pt idx="27">
                  <c:v>1701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4923768"/>
        <c:axId val="109068712"/>
      </c:barChart>
      <c:lineChart>
        <c:grouping val="standard"/>
        <c:varyColors val="0"/>
        <c:ser>
          <c:idx val="0"/>
          <c:order val="0"/>
          <c:tx>
            <c:strRef>
              <c:f>'Figure 1'!$B$7</c:f>
              <c:strCache>
                <c:ptCount val="1"/>
                <c:pt idx="0">
                  <c:v>Price ($/t)</c:v>
                </c:pt>
              </c:strCache>
            </c:strRef>
          </c:tx>
          <c:spPr>
            <a:ln w="28575">
              <a:solidFill>
                <a:srgbClr val="96172E"/>
              </a:solidFill>
            </a:ln>
          </c:spPr>
          <c:marker>
            <c:symbol val="none"/>
          </c:marker>
          <c:cat>
            <c:strRef>
              <c:f>'Figure 1'!$A$8:$A$35</c:f>
              <c:strCache>
                <c:ptCount val="28"/>
                <c:pt idx="0">
                  <c:v>1988–89</c:v>
                </c:pt>
                <c:pt idx="1">
                  <c:v>1989–90</c:v>
                </c:pt>
                <c:pt idx="2">
                  <c:v>1990–91</c:v>
                </c:pt>
                <c:pt idx="3">
                  <c:v>1991–92</c:v>
                </c:pt>
                <c:pt idx="4">
                  <c:v>1992–93</c:v>
                </c:pt>
                <c:pt idx="5">
                  <c:v>1993–94</c:v>
                </c:pt>
                <c:pt idx="6">
                  <c:v>1994–95</c:v>
                </c:pt>
                <c:pt idx="7">
                  <c:v>1995–96</c:v>
                </c:pt>
                <c:pt idx="8">
                  <c:v>1996–97</c:v>
                </c:pt>
                <c:pt idx="9">
                  <c:v>1997–98</c:v>
                </c:pt>
                <c:pt idx="10">
                  <c:v>1998–99</c:v>
                </c:pt>
                <c:pt idx="11">
                  <c:v>1999–00</c:v>
                </c:pt>
                <c:pt idx="12">
                  <c:v>2000–01</c:v>
                </c:pt>
                <c:pt idx="13">
                  <c:v>2001–02</c:v>
                </c:pt>
                <c:pt idx="14">
                  <c:v>2002–03</c:v>
                </c:pt>
                <c:pt idx="15">
                  <c:v>2003–04</c:v>
                </c:pt>
                <c:pt idx="16">
                  <c:v>2004–05</c:v>
                </c:pt>
                <c:pt idx="17">
                  <c:v>2005–06</c:v>
                </c:pt>
                <c:pt idx="18">
                  <c:v>2006–07</c:v>
                </c:pt>
                <c:pt idx="19">
                  <c:v>2007–08</c:v>
                </c:pt>
                <c:pt idx="20">
                  <c:v>2008–09</c:v>
                </c:pt>
                <c:pt idx="21">
                  <c:v>2009–10</c:v>
                </c:pt>
                <c:pt idx="22">
                  <c:v>2010–11</c:v>
                </c:pt>
                <c:pt idx="23">
                  <c:v>2011–12</c:v>
                </c:pt>
                <c:pt idx="24">
                  <c:v>2012–13</c:v>
                </c:pt>
                <c:pt idx="25">
                  <c:v>2013–14</c:v>
                </c:pt>
                <c:pt idx="26">
                  <c:v>2014–15</c:v>
                </c:pt>
                <c:pt idx="27">
                  <c:v>2015–16</c:v>
                </c:pt>
              </c:strCache>
            </c:strRef>
          </c:cat>
          <c:val>
            <c:numRef>
              <c:f>'Figure 1'!$B$8:$B$35</c:f>
              <c:numCache>
                <c:formatCode>0</c:formatCode>
                <c:ptCount val="28"/>
                <c:pt idx="0">
                  <c:v>509</c:v>
                </c:pt>
                <c:pt idx="1">
                  <c:v>441</c:v>
                </c:pt>
                <c:pt idx="2">
                  <c:v>352</c:v>
                </c:pt>
                <c:pt idx="3">
                  <c:v>405</c:v>
                </c:pt>
                <c:pt idx="4">
                  <c:v>396</c:v>
                </c:pt>
                <c:pt idx="5">
                  <c:v>437</c:v>
                </c:pt>
                <c:pt idx="6">
                  <c:v>548</c:v>
                </c:pt>
                <c:pt idx="7">
                  <c:v>621</c:v>
                </c:pt>
                <c:pt idx="8">
                  <c:v>666</c:v>
                </c:pt>
                <c:pt idx="9">
                  <c:v>805</c:v>
                </c:pt>
                <c:pt idx="10">
                  <c:v>884</c:v>
                </c:pt>
                <c:pt idx="11">
                  <c:v>800</c:v>
                </c:pt>
                <c:pt idx="12">
                  <c:v>919</c:v>
                </c:pt>
                <c:pt idx="13">
                  <c:v>844</c:v>
                </c:pt>
                <c:pt idx="14">
                  <c:v>810</c:v>
                </c:pt>
                <c:pt idx="15">
                  <c:v>803</c:v>
                </c:pt>
                <c:pt idx="16">
                  <c:v>715</c:v>
                </c:pt>
                <c:pt idx="17">
                  <c:v>616</c:v>
                </c:pt>
                <c:pt idx="18">
                  <c:v>881</c:v>
                </c:pt>
                <c:pt idx="19">
                  <c:v>787</c:v>
                </c:pt>
                <c:pt idx="20">
                  <c:v>527</c:v>
                </c:pt>
                <c:pt idx="21">
                  <c:v>464</c:v>
                </c:pt>
                <c:pt idx="22">
                  <c:v>413</c:v>
                </c:pt>
                <c:pt idx="23">
                  <c:v>458</c:v>
                </c:pt>
                <c:pt idx="24">
                  <c:v>499</c:v>
                </c:pt>
                <c:pt idx="25">
                  <c:v>441</c:v>
                </c:pt>
                <c:pt idx="26">
                  <c:v>476</c:v>
                </c:pt>
                <c:pt idx="27">
                  <c:v>485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2185424"/>
        <c:axId val="502187384"/>
      </c:lineChart>
      <c:catAx>
        <c:axId val="1849237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 b="1"/>
            </a:pPr>
            <a:endParaRPr lang="en-US"/>
          </a:p>
        </c:txPr>
        <c:crossAx val="109068712"/>
        <c:crosses val="autoZero"/>
        <c:auto val="1"/>
        <c:lblAlgn val="ctr"/>
        <c:lblOffset val="100"/>
        <c:tickLblSkip val="1"/>
        <c:noMultiLvlLbl val="0"/>
      </c:catAx>
      <c:valAx>
        <c:axId val="109068712"/>
        <c:scaling>
          <c:orientation val="minMax"/>
        </c:scaling>
        <c:delete val="0"/>
        <c:axPos val="l"/>
        <c:majorGridlines>
          <c:spPr>
            <a:ln w="12700">
              <a:solidFill>
                <a:schemeClr val="bg1">
                  <a:lumMod val="50000"/>
                </a:schemeClr>
              </a:solidFill>
              <a:prstDash val="sysDot"/>
            </a:ln>
          </c:spPr>
        </c:majorGridlines>
        <c:numFmt formatCode="[&lt;&gt;0]#,###;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b="1"/>
            </a:pPr>
            <a:endParaRPr lang="en-US"/>
          </a:p>
        </c:txPr>
        <c:crossAx val="184923768"/>
        <c:crosses val="autoZero"/>
        <c:crossBetween val="between"/>
        <c:majorUnit val="500"/>
      </c:valAx>
      <c:valAx>
        <c:axId val="502187384"/>
        <c:scaling>
          <c:orientation val="minMax"/>
        </c:scaling>
        <c:delete val="0"/>
        <c:axPos val="r"/>
        <c:numFmt formatCode="[&lt;&gt;0]#,###;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b="1"/>
            </a:pPr>
            <a:endParaRPr lang="en-US"/>
          </a:p>
        </c:txPr>
        <c:crossAx val="502185424"/>
        <c:crosses val="max"/>
        <c:crossBetween val="between"/>
        <c:majorUnit val="250"/>
      </c:valAx>
      <c:catAx>
        <c:axId val="5021854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02187384"/>
        <c:crosses val="autoZero"/>
        <c:auto val="1"/>
        <c:lblAlgn val="ctr"/>
        <c:lblOffset val="100"/>
        <c:noMultiLvlLbl val="0"/>
      </c:catAx>
    </c:plotArea>
    <c:legend>
      <c:legendPos val="tr"/>
      <c:layout>
        <c:manualLayout>
          <c:xMode val="edge"/>
          <c:yMode val="edge"/>
          <c:x val="0.80194649474417079"/>
          <c:y val="0.11510822700358134"/>
          <c:w val="0.19638409284506675"/>
          <c:h val="0.18575864806275191"/>
        </c:manualLayout>
      </c:layout>
      <c:overlay val="0"/>
      <c:txPr>
        <a:bodyPr/>
        <a:lstStyle/>
        <a:p>
          <a:pPr>
            <a:defRPr sz="1000" b="1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533" l="0.70000000000000062" r="0.70000000000000062" t="0.75000000000000533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7943801142504246E-2"/>
          <c:y val="4.6565768464732725E-2"/>
          <c:w val="0.93480129689671143"/>
          <c:h val="0.81667606944826043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rgbClr val="FF7900"/>
              </a:solidFill>
              <a:round/>
            </a:ln>
            <a:effectLst/>
          </c:spPr>
          <c:marker>
            <c:symbol val="none"/>
          </c:marker>
          <c:dPt>
            <c:idx val="12"/>
            <c:marker>
              <c:symbol val="none"/>
            </c:marker>
            <c:bubble3D val="0"/>
            <c:spPr>
              <a:ln w="28575" cap="rnd">
                <a:solidFill>
                  <a:srgbClr val="96172E"/>
                </a:solidFill>
                <a:round/>
              </a:ln>
              <a:effectLst/>
            </c:spPr>
          </c:dPt>
          <c:dPt>
            <c:idx val="13"/>
            <c:marker>
              <c:symbol val="none"/>
            </c:marker>
            <c:bubble3D val="0"/>
            <c:spPr>
              <a:ln w="28575" cap="rnd">
                <a:solidFill>
                  <a:srgbClr val="96172E"/>
                </a:solidFill>
                <a:round/>
              </a:ln>
              <a:effectLst/>
            </c:spPr>
          </c:dPt>
          <c:dPt>
            <c:idx val="14"/>
            <c:marker>
              <c:symbol val="none"/>
            </c:marker>
            <c:bubble3D val="0"/>
            <c:spPr>
              <a:ln w="28575" cap="rnd">
                <a:solidFill>
                  <a:srgbClr val="96172E"/>
                </a:solidFill>
                <a:round/>
              </a:ln>
              <a:effectLst/>
            </c:spPr>
          </c:dPt>
          <c:dPt>
            <c:idx val="15"/>
            <c:marker>
              <c:symbol val="none"/>
            </c:marker>
            <c:bubble3D val="0"/>
            <c:spPr>
              <a:ln w="28575" cap="rnd">
                <a:solidFill>
                  <a:srgbClr val="96172E"/>
                </a:solidFill>
                <a:round/>
              </a:ln>
              <a:effectLst/>
            </c:spPr>
          </c:dPt>
          <c:dPt>
            <c:idx val="16"/>
            <c:marker>
              <c:symbol val="none"/>
            </c:marker>
            <c:bubble3D val="0"/>
            <c:spPr>
              <a:ln w="28575" cap="rnd">
                <a:solidFill>
                  <a:srgbClr val="96172E"/>
                </a:solidFill>
                <a:round/>
              </a:ln>
              <a:effectLst/>
            </c:spPr>
          </c:dPt>
          <c:dPt>
            <c:idx val="17"/>
            <c:marker>
              <c:symbol val="none"/>
            </c:marker>
            <c:bubble3D val="0"/>
            <c:spPr>
              <a:ln w="28575" cap="rnd">
                <a:solidFill>
                  <a:srgbClr val="96172E"/>
                </a:solidFill>
                <a:round/>
              </a:ln>
              <a:effectLst/>
            </c:spPr>
          </c:dPt>
          <c:dPt>
            <c:idx val="18"/>
            <c:marker>
              <c:symbol val="none"/>
            </c:marker>
            <c:bubble3D val="0"/>
            <c:spPr>
              <a:ln w="28575" cap="rnd">
                <a:solidFill>
                  <a:srgbClr val="96172E"/>
                </a:solidFill>
                <a:round/>
              </a:ln>
              <a:effectLst/>
            </c:spPr>
          </c:dPt>
          <c:dPt>
            <c:idx val="19"/>
            <c:marker>
              <c:symbol val="none"/>
            </c:marker>
            <c:bubble3D val="0"/>
            <c:spPr>
              <a:ln w="28575" cap="rnd">
                <a:solidFill>
                  <a:srgbClr val="96172E"/>
                </a:solidFill>
                <a:round/>
              </a:ln>
              <a:effectLst/>
            </c:spPr>
          </c:dPt>
          <c:dPt>
            <c:idx val="20"/>
            <c:marker>
              <c:symbol val="none"/>
            </c:marker>
            <c:bubble3D val="0"/>
            <c:spPr>
              <a:ln w="28575" cap="rnd">
                <a:solidFill>
                  <a:srgbClr val="96172E"/>
                </a:solidFill>
                <a:round/>
              </a:ln>
              <a:effectLst/>
            </c:spPr>
          </c:dPt>
          <c:dPt>
            <c:idx val="21"/>
            <c:marker>
              <c:symbol val="none"/>
            </c:marker>
            <c:bubble3D val="0"/>
            <c:spPr>
              <a:ln w="28575" cap="rnd">
                <a:solidFill>
                  <a:srgbClr val="96172E"/>
                </a:solidFill>
                <a:round/>
              </a:ln>
              <a:effectLst/>
            </c:spPr>
          </c:dPt>
          <c:dPt>
            <c:idx val="36"/>
            <c:marker>
              <c:symbol val="none"/>
            </c:marker>
            <c:bubble3D val="0"/>
            <c:spPr>
              <a:ln w="28575" cap="rnd">
                <a:solidFill>
                  <a:srgbClr val="96172E"/>
                </a:solidFill>
                <a:round/>
              </a:ln>
              <a:effectLst/>
            </c:spPr>
          </c:dPt>
          <c:dPt>
            <c:idx val="37"/>
            <c:marker>
              <c:symbol val="none"/>
            </c:marker>
            <c:bubble3D val="0"/>
            <c:spPr>
              <a:ln w="28575" cap="rnd">
                <a:solidFill>
                  <a:srgbClr val="96172E"/>
                </a:solidFill>
                <a:round/>
              </a:ln>
              <a:effectLst/>
            </c:spPr>
          </c:dPt>
          <c:dPt>
            <c:idx val="38"/>
            <c:marker>
              <c:symbol val="none"/>
            </c:marker>
            <c:bubble3D val="0"/>
            <c:spPr>
              <a:ln w="28575" cap="rnd">
                <a:solidFill>
                  <a:srgbClr val="96172E"/>
                </a:solidFill>
                <a:round/>
              </a:ln>
              <a:effectLst/>
            </c:spPr>
          </c:dPt>
          <c:dPt>
            <c:idx val="39"/>
            <c:marker>
              <c:symbol val="none"/>
            </c:marker>
            <c:bubble3D val="0"/>
            <c:spPr>
              <a:ln w="28575" cap="rnd">
                <a:solidFill>
                  <a:srgbClr val="96172E"/>
                </a:solidFill>
                <a:round/>
              </a:ln>
              <a:effectLst/>
            </c:spPr>
          </c:dPt>
          <c:dPt>
            <c:idx val="40"/>
            <c:marker>
              <c:symbol val="none"/>
            </c:marker>
            <c:bubble3D val="0"/>
            <c:spPr>
              <a:ln w="28575" cap="rnd">
                <a:solidFill>
                  <a:srgbClr val="96172E"/>
                </a:solidFill>
                <a:round/>
              </a:ln>
              <a:effectLst/>
            </c:spPr>
          </c:dPt>
          <c:dPt>
            <c:idx val="41"/>
            <c:marker>
              <c:symbol val="none"/>
            </c:marker>
            <c:bubble3D val="0"/>
            <c:spPr>
              <a:ln w="28575" cap="rnd">
                <a:solidFill>
                  <a:srgbClr val="96172E"/>
                </a:solidFill>
                <a:round/>
              </a:ln>
              <a:effectLst/>
            </c:spPr>
          </c:dPt>
          <c:dPt>
            <c:idx val="42"/>
            <c:marker>
              <c:symbol val="none"/>
            </c:marker>
            <c:bubble3D val="0"/>
            <c:spPr>
              <a:ln w="28575" cap="rnd">
                <a:solidFill>
                  <a:srgbClr val="96172E"/>
                </a:solidFill>
                <a:round/>
              </a:ln>
              <a:effectLst/>
            </c:spPr>
          </c:dPt>
          <c:dPt>
            <c:idx val="43"/>
            <c:marker>
              <c:symbol val="none"/>
            </c:marker>
            <c:bubble3D val="0"/>
            <c:spPr>
              <a:ln w="28575" cap="rnd">
                <a:solidFill>
                  <a:srgbClr val="96172E"/>
                </a:solidFill>
                <a:round/>
              </a:ln>
              <a:effectLst/>
            </c:spPr>
          </c:dPt>
          <c:dPt>
            <c:idx val="44"/>
            <c:marker>
              <c:symbol val="none"/>
            </c:marker>
            <c:bubble3D val="0"/>
            <c:spPr>
              <a:ln w="28575" cap="rnd">
                <a:solidFill>
                  <a:srgbClr val="96172E"/>
                </a:solidFill>
                <a:round/>
              </a:ln>
              <a:effectLst/>
            </c:spPr>
          </c:dPt>
          <c:dPt>
            <c:idx val="45"/>
            <c:marker>
              <c:symbol val="none"/>
            </c:marker>
            <c:bubble3D val="0"/>
            <c:spPr>
              <a:ln w="28575" cap="rnd">
                <a:solidFill>
                  <a:srgbClr val="96172E"/>
                </a:solidFill>
                <a:round/>
              </a:ln>
              <a:effectLst/>
            </c:spPr>
          </c:dPt>
          <c:cat>
            <c:strRef>
              <c:f>'Figure 10'!$B$9:$B$66</c:f>
              <c:strCache>
                <c:ptCount val="58"/>
                <c:pt idx="0">
                  <c:v>2006–07</c:v>
                </c:pt>
                <c:pt idx="1">
                  <c:v>2007–08</c:v>
                </c:pt>
                <c:pt idx="2">
                  <c:v>2008–09</c:v>
                </c:pt>
                <c:pt idx="3">
                  <c:v>2009–10</c:v>
                </c:pt>
                <c:pt idx="4">
                  <c:v>2010–11</c:v>
                </c:pt>
                <c:pt idx="5">
                  <c:v>2011–12</c:v>
                </c:pt>
                <c:pt idx="6">
                  <c:v>2012–13</c:v>
                </c:pt>
                <c:pt idx="7">
                  <c:v>2013–14</c:v>
                </c:pt>
                <c:pt idx="8">
                  <c:v>2014–15</c:v>
                </c:pt>
                <c:pt idx="9">
                  <c:v>2015–16</c:v>
                </c:pt>
                <c:pt idx="12">
                  <c:v>2006–07</c:v>
                </c:pt>
                <c:pt idx="13">
                  <c:v>2007–08</c:v>
                </c:pt>
                <c:pt idx="14">
                  <c:v>2008–09</c:v>
                </c:pt>
                <c:pt idx="15">
                  <c:v>2009–10</c:v>
                </c:pt>
                <c:pt idx="16">
                  <c:v>2010–11</c:v>
                </c:pt>
                <c:pt idx="17">
                  <c:v>2011–12</c:v>
                </c:pt>
                <c:pt idx="18">
                  <c:v>2012–13</c:v>
                </c:pt>
                <c:pt idx="19">
                  <c:v>2013–14</c:v>
                </c:pt>
                <c:pt idx="20">
                  <c:v>2014–15</c:v>
                </c:pt>
                <c:pt idx="21">
                  <c:v>2015–16</c:v>
                </c:pt>
                <c:pt idx="24">
                  <c:v>2006–07</c:v>
                </c:pt>
                <c:pt idx="25">
                  <c:v>2007–08</c:v>
                </c:pt>
                <c:pt idx="26">
                  <c:v>2008–09</c:v>
                </c:pt>
                <c:pt idx="27">
                  <c:v>2009–10</c:v>
                </c:pt>
                <c:pt idx="28">
                  <c:v>2010–11</c:v>
                </c:pt>
                <c:pt idx="29">
                  <c:v>2011–12</c:v>
                </c:pt>
                <c:pt idx="30">
                  <c:v>2012–13</c:v>
                </c:pt>
                <c:pt idx="31">
                  <c:v>2013–14</c:v>
                </c:pt>
                <c:pt idx="32">
                  <c:v>2014–15</c:v>
                </c:pt>
                <c:pt idx="33">
                  <c:v>2015–16</c:v>
                </c:pt>
                <c:pt idx="36">
                  <c:v>2006–07</c:v>
                </c:pt>
                <c:pt idx="37">
                  <c:v>2007–08</c:v>
                </c:pt>
                <c:pt idx="38">
                  <c:v>2008–09</c:v>
                </c:pt>
                <c:pt idx="39">
                  <c:v>2009–10</c:v>
                </c:pt>
                <c:pt idx="40">
                  <c:v>2010–11</c:v>
                </c:pt>
                <c:pt idx="41">
                  <c:v>2011–12</c:v>
                </c:pt>
                <c:pt idx="42">
                  <c:v>2012–13</c:v>
                </c:pt>
                <c:pt idx="43">
                  <c:v>2013–14</c:v>
                </c:pt>
                <c:pt idx="44">
                  <c:v>2014–15</c:v>
                </c:pt>
                <c:pt idx="45">
                  <c:v>2015–16</c:v>
                </c:pt>
                <c:pt idx="48">
                  <c:v>2006–07</c:v>
                </c:pt>
                <c:pt idx="49">
                  <c:v>2007–08</c:v>
                </c:pt>
                <c:pt idx="50">
                  <c:v>2008–09</c:v>
                </c:pt>
                <c:pt idx="51">
                  <c:v>2009–10</c:v>
                </c:pt>
                <c:pt idx="52">
                  <c:v>2010–11</c:v>
                </c:pt>
                <c:pt idx="53">
                  <c:v>2011–12</c:v>
                </c:pt>
                <c:pt idx="54">
                  <c:v>2012–13</c:v>
                </c:pt>
                <c:pt idx="55">
                  <c:v>2013–14</c:v>
                </c:pt>
                <c:pt idx="56">
                  <c:v>2014–15</c:v>
                </c:pt>
                <c:pt idx="57">
                  <c:v>2015–16</c:v>
                </c:pt>
              </c:strCache>
            </c:strRef>
          </c:cat>
          <c:val>
            <c:numRef>
              <c:f>'Figure 10'!$C$9:$C$66</c:f>
              <c:numCache>
                <c:formatCode>0</c:formatCode>
                <c:ptCount val="58"/>
                <c:pt idx="0">
                  <c:v>16.640999999999998</c:v>
                </c:pt>
                <c:pt idx="1">
                  <c:v>15.496</c:v>
                </c:pt>
                <c:pt idx="2">
                  <c:v>6.9560000000000004</c:v>
                </c:pt>
                <c:pt idx="3">
                  <c:v>9.0719999999999992</c:v>
                </c:pt>
                <c:pt idx="4">
                  <c:v>9.609</c:v>
                </c:pt>
                <c:pt idx="5">
                  <c:v>13.436999999999999</c:v>
                </c:pt>
                <c:pt idx="6">
                  <c:v>20.015000000000001</c:v>
                </c:pt>
                <c:pt idx="7">
                  <c:v>4.3659999999999997</c:v>
                </c:pt>
                <c:pt idx="8">
                  <c:v>0.80700000000000005</c:v>
                </c:pt>
                <c:pt idx="9">
                  <c:v>0.39800000000000002</c:v>
                </c:pt>
                <c:pt idx="12">
                  <c:v>24.72</c:v>
                </c:pt>
                <c:pt idx="13">
                  <c:v>18.233000000000001</c:v>
                </c:pt>
                <c:pt idx="14">
                  <c:v>17.108000000000001</c:v>
                </c:pt>
                <c:pt idx="15">
                  <c:v>2.4660000000000002</c:v>
                </c:pt>
                <c:pt idx="16">
                  <c:v>15.702</c:v>
                </c:pt>
                <c:pt idx="17">
                  <c:v>2.7669999999999999</c:v>
                </c:pt>
                <c:pt idx="18">
                  <c:v>2.9239999999999999</c:v>
                </c:pt>
                <c:pt idx="19">
                  <c:v>0</c:v>
                </c:pt>
                <c:pt idx="20">
                  <c:v>1.9890000000000001</c:v>
                </c:pt>
                <c:pt idx="21">
                  <c:v>2.06</c:v>
                </c:pt>
                <c:pt idx="24">
                  <c:v>22.538</c:v>
                </c:pt>
                <c:pt idx="25">
                  <c:v>34.143000000000001</c:v>
                </c:pt>
                <c:pt idx="26">
                  <c:v>17.138999999999999</c:v>
                </c:pt>
                <c:pt idx="27">
                  <c:v>22.36</c:v>
                </c:pt>
                <c:pt idx="28">
                  <c:v>11.113</c:v>
                </c:pt>
                <c:pt idx="29">
                  <c:v>15.010999999999999</c:v>
                </c:pt>
                <c:pt idx="30">
                  <c:v>10.725</c:v>
                </c:pt>
                <c:pt idx="31">
                  <c:v>13.084</c:v>
                </c:pt>
                <c:pt idx="32">
                  <c:v>21.824000000000002</c:v>
                </c:pt>
                <c:pt idx="33">
                  <c:v>20.954999999999998</c:v>
                </c:pt>
                <c:pt idx="36">
                  <c:v>53.143000000000001</c:v>
                </c:pt>
                <c:pt idx="37">
                  <c:v>44.728000000000002</c:v>
                </c:pt>
                <c:pt idx="38">
                  <c:v>70.992999999999995</c:v>
                </c:pt>
                <c:pt idx="39">
                  <c:v>74.44</c:v>
                </c:pt>
                <c:pt idx="40">
                  <c:v>67.858000000000004</c:v>
                </c:pt>
                <c:pt idx="41">
                  <c:v>71.233999999999995</c:v>
                </c:pt>
                <c:pt idx="42">
                  <c:v>73.091999999999999</c:v>
                </c:pt>
                <c:pt idx="43">
                  <c:v>90.555999999999997</c:v>
                </c:pt>
                <c:pt idx="44">
                  <c:v>83.503</c:v>
                </c:pt>
                <c:pt idx="45">
                  <c:v>82.918000000000006</c:v>
                </c:pt>
                <c:pt idx="48">
                  <c:v>15.337999999999999</c:v>
                </c:pt>
                <c:pt idx="49">
                  <c:v>1.4850000000000001</c:v>
                </c:pt>
                <c:pt idx="50">
                  <c:v>1.6140000000000001</c:v>
                </c:pt>
                <c:pt idx="51">
                  <c:v>0.67</c:v>
                </c:pt>
                <c:pt idx="52">
                  <c:v>5.306</c:v>
                </c:pt>
                <c:pt idx="53">
                  <c:v>4.8559999999999999</c:v>
                </c:pt>
                <c:pt idx="54">
                  <c:v>0</c:v>
                </c:pt>
                <c:pt idx="55">
                  <c:v>1.7290000000000001</c:v>
                </c:pt>
                <c:pt idx="56">
                  <c:v>0.92900000000000005</c:v>
                </c:pt>
                <c:pt idx="57">
                  <c:v>0.96199999999999997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3799360"/>
        <c:axId val="503805632"/>
      </c:lineChart>
      <c:scatterChart>
        <c:scatterStyle val="lineMarker"/>
        <c:varyColors val="0"/>
        <c:ser>
          <c:idx val="1"/>
          <c:order val="1"/>
          <c:tx>
            <c:strRef>
              <c:f>'Figure 10'!$E$9:$E$12</c:f>
              <c:strCache>
                <c:ptCount val="4"/>
                <c:pt idx="0">
                  <c:v>11.5</c:v>
                </c:pt>
                <c:pt idx="1">
                  <c:v>23.5</c:v>
                </c:pt>
                <c:pt idx="2">
                  <c:v>35.5</c:v>
                </c:pt>
                <c:pt idx="3">
                  <c:v>47.5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1"/>
            <c:plus>
              <c:numLit>
                <c:formatCode>General</c:formatCode>
                <c:ptCount val="1"/>
                <c:pt idx="0">
                  <c:v>200</c:v>
                </c:pt>
              </c:numLit>
            </c:plus>
            <c:minus>
              <c:numLit>
                <c:formatCode>General</c:formatCode>
                <c:ptCount val="1"/>
                <c:pt idx="0">
                  <c:v>-5</c:v>
                </c:pt>
              </c:numLit>
            </c:minus>
            <c:spPr>
              <a:noFill/>
              <a:ln w="6350" cap="flat" cmpd="sng" algn="ctr">
                <a:solidFill>
                  <a:schemeClr val="tx1"/>
                </a:solidFill>
                <a:round/>
              </a:ln>
              <a:effectLst/>
            </c:spPr>
          </c:errBars>
          <c:xVal>
            <c:numRef>
              <c:f>'Figure 10'!$E$9:$E$12</c:f>
              <c:numCache>
                <c:formatCode>General</c:formatCode>
                <c:ptCount val="4"/>
                <c:pt idx="0">
                  <c:v>11.5</c:v>
                </c:pt>
                <c:pt idx="1">
                  <c:v>23.5</c:v>
                </c:pt>
                <c:pt idx="2">
                  <c:v>35.5</c:v>
                </c:pt>
                <c:pt idx="3">
                  <c:v>47.5</c:v>
                </c:pt>
              </c:numCache>
            </c:numRef>
          </c:xVal>
          <c:yVal>
            <c:numRef>
              <c:f>'Figure 10'!$F$9:$F$12</c:f>
              <c:numCache>
                <c:formatCode>General</c:formatCode>
                <c:ptCount val="4"/>
                <c:pt idx="0">
                  <c:v>-100</c:v>
                </c:pt>
                <c:pt idx="1">
                  <c:v>-100</c:v>
                </c:pt>
                <c:pt idx="2">
                  <c:v>-100</c:v>
                </c:pt>
                <c:pt idx="3">
                  <c:v>-100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'Figure 10'!$E$14:$E$18</c:f>
              <c:strCache>
                <c:ptCount val="5"/>
                <c:pt idx="0">
                  <c:v>Flood/furrow</c:v>
                </c:pt>
                <c:pt idx="1">
                  <c:v>Overhead sprinklers</c:v>
                </c:pt>
                <c:pt idx="2">
                  <c:v>Low throw sprinklers</c:v>
                </c:pt>
                <c:pt idx="3">
                  <c:v>Drip trickle</c:v>
                </c:pt>
                <c:pt idx="4">
                  <c:v>Microsprays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dLbls>
            <c:dLbl>
              <c:idx val="0"/>
              <c:layout>
                <c:manualLayout>
                  <c:x val="-4.2219669600123515E-2"/>
                  <c:y val="-1.862630738589309E-2"/>
                </c:manualLayout>
              </c:layout>
              <c:tx>
                <c:rich>
                  <a:bodyPr/>
                  <a:lstStyle/>
                  <a:p>
                    <a:fld id="{498FA3B6-8635-42C4-A2CB-D7E241BACF7E}" type="CELLRANGE">
                      <a:rPr lang="en-US"/>
                      <a:pPr/>
                      <a:t>[CELLRANGE]</a:t>
                    </a:fld>
                    <a:endParaRPr lang="en-AU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1"/>
              <c:layout>
                <c:manualLayout>
                  <c:x val="-3.3262806855025501E-2"/>
                  <c:y val="-2.4835076514524122E-2"/>
                </c:manualLayout>
              </c:layout>
              <c:tx>
                <c:rich>
                  <a:bodyPr/>
                  <a:lstStyle/>
                  <a:p>
                    <a:fld id="{E9AA1FFA-B1AC-4090-8924-0A117AF4424C}" type="CELLRANGE">
                      <a:rPr lang="en-US"/>
                      <a:pPr/>
                      <a:t>[CELLRANGE]</a:t>
                    </a:fld>
                    <a:endParaRPr lang="en-AU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2"/>
              <c:layout>
                <c:manualLayout>
                  <c:x val="3.4666666666666665E-3"/>
                  <c:y val="-2.4835076514524122E-2"/>
                </c:manualLayout>
              </c:layout>
              <c:tx>
                <c:rich>
                  <a:bodyPr/>
                  <a:lstStyle/>
                  <a:p>
                    <a:fld id="{356DF7F2-ECC0-424B-9D23-1B9593FC9382}" type="CELLRANGE">
                      <a:rPr lang="en-US"/>
                      <a:pPr/>
                      <a:t>[CELLRANGE]</a:t>
                    </a:fld>
                    <a:endParaRPr lang="en-AU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3"/>
              <c:layout>
                <c:manualLayout>
                  <c:x val="6.1831341670526362E-2"/>
                  <c:y val="-2.4835076514524122E-2"/>
                </c:manualLayout>
              </c:layout>
              <c:tx>
                <c:rich>
                  <a:bodyPr/>
                  <a:lstStyle/>
                  <a:p>
                    <a:fld id="{13AEDF88-FE84-433E-A9AD-A48C62932B9A}" type="CELLRANGE">
                      <a:rPr lang="en-US"/>
                      <a:pPr/>
                      <a:t>[CELLRANGE]</a:t>
                    </a:fld>
                    <a:endParaRPr lang="en-AU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4"/>
              <c:layout>
                <c:manualLayout>
                  <c:x val="9.5886243631310902E-2"/>
                  <c:y val="-2.4835076514524122E-2"/>
                </c:manualLayout>
              </c:layout>
              <c:tx>
                <c:rich>
                  <a:bodyPr/>
                  <a:lstStyle/>
                  <a:p>
                    <a:fld id="{3660F5F3-DF6B-4D37-A136-02A713728FB6}" type="CELLRANGE">
                      <a:rPr lang="en-US"/>
                      <a:pPr/>
                      <a:t>[CELLRANGE]</a:t>
                    </a:fld>
                    <a:endParaRPr lang="en-AU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xVal>
            <c:numRef>
              <c:f>'Figure 10'!$F$14:$F$18</c:f>
              <c:numCache>
                <c:formatCode>General</c:formatCode>
                <c:ptCount val="5"/>
                <c:pt idx="0">
                  <c:v>4.5</c:v>
                </c:pt>
                <c:pt idx="1">
                  <c:v>14.5</c:v>
                </c:pt>
                <c:pt idx="2">
                  <c:v>24.5</c:v>
                </c:pt>
                <c:pt idx="3">
                  <c:v>34.5</c:v>
                </c:pt>
                <c:pt idx="4">
                  <c:v>44.5</c:v>
                </c:pt>
              </c:numCache>
            </c:numRef>
          </c:xVal>
          <c:yVal>
            <c:numRef>
              <c:f>'Figure 10'!$G$14:$G$18</c:f>
              <c:numCache>
                <c:formatCode>General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'Figure 10'!$E$14:$E$18</c15:f>
                <c15:dlblRangeCache>
                  <c:ptCount val="5"/>
                  <c:pt idx="0">
                    <c:v>Flood/furrow</c:v>
                  </c:pt>
                  <c:pt idx="1">
                    <c:v>Overhead sprinklers</c:v>
                  </c:pt>
                  <c:pt idx="2">
                    <c:v>Low throw sprinklers</c:v>
                  </c:pt>
                  <c:pt idx="3">
                    <c:v>Drip trickle</c:v>
                  </c:pt>
                  <c:pt idx="4">
                    <c:v>Microsprays</c:v>
                  </c:pt>
                </c15:dlblRangeCache>
              </c15:datalabelsRang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03799360"/>
        <c:axId val="503805632"/>
      </c:scatterChart>
      <c:catAx>
        <c:axId val="5037993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3805632"/>
        <c:crosses val="autoZero"/>
        <c:auto val="1"/>
        <c:lblAlgn val="ctr"/>
        <c:lblOffset val="100"/>
        <c:noMultiLvlLbl val="0"/>
      </c:catAx>
      <c:valAx>
        <c:axId val="503805632"/>
        <c:scaling>
          <c:orientation val="minMax"/>
          <c:max val="100"/>
          <c:min val="0"/>
        </c:scaling>
        <c:delete val="0"/>
        <c:axPos val="l"/>
        <c:majorGridlines>
          <c:spPr>
            <a:ln w="15875" cap="flat" cmpd="sng" algn="ctr">
              <a:solidFill>
                <a:schemeClr val="bg1">
                  <a:lumMod val="75000"/>
                </a:schemeClr>
              </a:solidFill>
              <a:prstDash val="sysDot"/>
              <a:round/>
            </a:ln>
            <a:effectLst/>
          </c:spPr>
        </c:majorGridlines>
        <c:numFmt formatCode="[&lt;&gt;0]#\ ###;\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37993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051618547681577"/>
          <c:y val="0.15788203557888641"/>
          <c:w val="0.84115048118985125"/>
          <c:h val="0.6537227345359344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7900"/>
            </a:solidFill>
          </c:spPr>
          <c:invertIfNegative val="0"/>
          <c:cat>
            <c:strRef>
              <c:f>'Figure 11'!$A$9:$A$37</c:f>
              <c:strCache>
                <c:ptCount val="29"/>
                <c:pt idx="0">
                  <c:v>2006–07</c:v>
                </c:pt>
                <c:pt idx="1">
                  <c:v>2007–08</c:v>
                </c:pt>
                <c:pt idx="2">
                  <c:v>2008–09</c:v>
                </c:pt>
                <c:pt idx="3">
                  <c:v>2009–10</c:v>
                </c:pt>
                <c:pt idx="4">
                  <c:v>2010–11</c:v>
                </c:pt>
                <c:pt idx="5">
                  <c:v>2011–12</c:v>
                </c:pt>
                <c:pt idx="6">
                  <c:v>2012–13</c:v>
                </c:pt>
                <c:pt idx="7">
                  <c:v>2013–14</c:v>
                </c:pt>
                <c:pt idx="8">
                  <c:v>2014–15</c:v>
                </c:pt>
                <c:pt idx="10">
                  <c:v>2006–07</c:v>
                </c:pt>
                <c:pt idx="11">
                  <c:v>2007–08</c:v>
                </c:pt>
                <c:pt idx="12">
                  <c:v>2008–09</c:v>
                </c:pt>
                <c:pt idx="13">
                  <c:v>2009–10</c:v>
                </c:pt>
                <c:pt idx="14">
                  <c:v>2010–11</c:v>
                </c:pt>
                <c:pt idx="15">
                  <c:v>2011–12</c:v>
                </c:pt>
                <c:pt idx="16">
                  <c:v>2012–13</c:v>
                </c:pt>
                <c:pt idx="17">
                  <c:v>2013–14</c:v>
                </c:pt>
                <c:pt idx="18">
                  <c:v>2014–15</c:v>
                </c:pt>
                <c:pt idx="20">
                  <c:v>2006–07</c:v>
                </c:pt>
                <c:pt idx="21">
                  <c:v>2007–08</c:v>
                </c:pt>
                <c:pt idx="22">
                  <c:v>2008–09</c:v>
                </c:pt>
                <c:pt idx="23">
                  <c:v>2009–10</c:v>
                </c:pt>
                <c:pt idx="24">
                  <c:v>2010–11</c:v>
                </c:pt>
                <c:pt idx="25">
                  <c:v>2011–12</c:v>
                </c:pt>
                <c:pt idx="26">
                  <c:v>2012–13</c:v>
                </c:pt>
                <c:pt idx="27">
                  <c:v>2013–14</c:v>
                </c:pt>
                <c:pt idx="28">
                  <c:v>2014–15</c:v>
                </c:pt>
              </c:strCache>
            </c:strRef>
          </c:cat>
          <c:val>
            <c:numRef>
              <c:f>'Figure 11'!$B$9:$B$37</c:f>
              <c:numCache>
                <c:formatCode>0</c:formatCode>
                <c:ptCount val="29"/>
                <c:pt idx="0">
                  <c:v>12.022897870968849</c:v>
                </c:pt>
                <c:pt idx="1">
                  <c:v>60.393708111852817</c:v>
                </c:pt>
                <c:pt idx="2">
                  <c:v>59.706457873394612</c:v>
                </c:pt>
                <c:pt idx="3">
                  <c:v>22.548335993484855</c:v>
                </c:pt>
                <c:pt idx="4">
                  <c:v>2.6484741414186592</c:v>
                </c:pt>
                <c:pt idx="5">
                  <c:v>2.9624101340595388</c:v>
                </c:pt>
                <c:pt idx="6">
                  <c:v>17.215275011746524</c:v>
                </c:pt>
                <c:pt idx="7">
                  <c:v>10.572782847121372</c:v>
                </c:pt>
                <c:pt idx="8">
                  <c:v>11.287113080736177</c:v>
                </c:pt>
                <c:pt idx="10">
                  <c:v>27.908182184684431</c:v>
                </c:pt>
                <c:pt idx="11">
                  <c:v>15.937449089246778</c:v>
                </c:pt>
                <c:pt idx="12">
                  <c:v>19.854937439434917</c:v>
                </c:pt>
                <c:pt idx="13">
                  <c:v>13.166353095732761</c:v>
                </c:pt>
                <c:pt idx="14">
                  <c:v>8.7303588019199534</c:v>
                </c:pt>
                <c:pt idx="15">
                  <c:v>18.859640417144696</c:v>
                </c:pt>
                <c:pt idx="16">
                  <c:v>30.462888539607054</c:v>
                </c:pt>
                <c:pt idx="17">
                  <c:v>64.502757789517943</c:v>
                </c:pt>
                <c:pt idx="18">
                  <c:v>43.13687593630538</c:v>
                </c:pt>
                <c:pt idx="20">
                  <c:v>60.06891994434671</c:v>
                </c:pt>
                <c:pt idx="21">
                  <c:v>23.668842798900407</c:v>
                </c:pt>
                <c:pt idx="22">
                  <c:v>20.438604687170482</c:v>
                </c:pt>
                <c:pt idx="23">
                  <c:v>64.285310910782385</c:v>
                </c:pt>
                <c:pt idx="24">
                  <c:v>88.621167056661392</c:v>
                </c:pt>
                <c:pt idx="25">
                  <c:v>78.177949448795786</c:v>
                </c:pt>
                <c:pt idx="26">
                  <c:v>52.32183644864643</c:v>
                </c:pt>
                <c:pt idx="27">
                  <c:v>24.924459363360679</c:v>
                </c:pt>
                <c:pt idx="28">
                  <c:v>45.576010982958451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3806024"/>
        <c:axId val="503803672"/>
      </c:barChart>
      <c:catAx>
        <c:axId val="5038060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900" b="1"/>
            </a:pPr>
            <a:endParaRPr lang="en-US"/>
          </a:p>
        </c:txPr>
        <c:crossAx val="503803672"/>
        <c:crosses val="autoZero"/>
        <c:auto val="1"/>
        <c:lblAlgn val="ctr"/>
        <c:lblOffset val="100"/>
        <c:noMultiLvlLbl val="0"/>
      </c:catAx>
      <c:valAx>
        <c:axId val="503803672"/>
        <c:scaling>
          <c:orientation val="minMax"/>
        </c:scaling>
        <c:delete val="0"/>
        <c:axPos val="l"/>
        <c:majorGridlines>
          <c:spPr>
            <a:ln w="6350">
              <a:solidFill>
                <a:schemeClr val="bg1">
                  <a:lumMod val="75000"/>
                </a:schemeClr>
              </a:solidFill>
              <a:prstDash val="sysDot"/>
            </a:ln>
          </c:spPr>
        </c:majorGridlines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503806024"/>
        <c:crosses val="autoZero"/>
        <c:crossBetween val="between"/>
        <c:majorUnit val="20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322" l="0.70000000000000062" r="0.70000000000000062" t="0.75000000000000322" header="0.30000000000000032" footer="0.30000000000000032"/>
    <c:pageSetup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015507436570428"/>
          <c:y val="6.3147500516446506E-2"/>
          <c:w val="0.83550128890347863"/>
          <c:h val="0.7749329211832606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7900"/>
            </a:solidFill>
          </c:spPr>
          <c:invertIfNegative val="0"/>
          <c:cat>
            <c:strRef>
              <c:f>'Figure 12'!$A$8:$A$16</c:f>
              <c:strCache>
                <c:ptCount val="9"/>
                <c:pt idx="0">
                  <c:v>2006–07</c:v>
                </c:pt>
                <c:pt idx="1">
                  <c:v>2007–08</c:v>
                </c:pt>
                <c:pt idx="2">
                  <c:v>2008–09</c:v>
                </c:pt>
                <c:pt idx="3">
                  <c:v>2009–10</c:v>
                </c:pt>
                <c:pt idx="4">
                  <c:v>2010–11</c:v>
                </c:pt>
                <c:pt idx="5">
                  <c:v>2011–12</c:v>
                </c:pt>
                <c:pt idx="6">
                  <c:v>2012–13</c:v>
                </c:pt>
                <c:pt idx="7">
                  <c:v>2013–14</c:v>
                </c:pt>
                <c:pt idx="8">
                  <c:v>2014–15</c:v>
                </c:pt>
              </c:strCache>
            </c:strRef>
          </c:cat>
          <c:val>
            <c:numRef>
              <c:f>'Figure 12'!$B$8:$B$16</c:f>
              <c:numCache>
                <c:formatCode>0</c:formatCode>
                <c:ptCount val="9"/>
                <c:pt idx="0">
                  <c:v>1</c:v>
                </c:pt>
                <c:pt idx="1">
                  <c:v>6</c:v>
                </c:pt>
                <c:pt idx="2">
                  <c:v>3</c:v>
                </c:pt>
                <c:pt idx="3">
                  <c:v>4</c:v>
                </c:pt>
                <c:pt idx="4">
                  <c:v>8</c:v>
                </c:pt>
                <c:pt idx="5">
                  <c:v>9</c:v>
                </c:pt>
                <c:pt idx="6">
                  <c:v>6</c:v>
                </c:pt>
                <c:pt idx="7">
                  <c:v>5</c:v>
                </c:pt>
                <c:pt idx="8">
                  <c:v>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3802496"/>
        <c:axId val="503804064"/>
      </c:barChart>
      <c:catAx>
        <c:axId val="503802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900" b="1" baseline="0"/>
            </a:pPr>
            <a:endParaRPr lang="en-US"/>
          </a:p>
        </c:txPr>
        <c:crossAx val="503804064"/>
        <c:crosses val="autoZero"/>
        <c:auto val="1"/>
        <c:lblAlgn val="ctr"/>
        <c:lblOffset val="100"/>
        <c:noMultiLvlLbl val="0"/>
      </c:catAx>
      <c:valAx>
        <c:axId val="503804064"/>
        <c:scaling>
          <c:orientation val="minMax"/>
        </c:scaling>
        <c:delete val="0"/>
        <c:axPos val="l"/>
        <c:majorGridlines>
          <c:spPr>
            <a:ln w="12700">
              <a:solidFill>
                <a:schemeClr val="bg1">
                  <a:lumMod val="75000"/>
                </a:schemeClr>
              </a:solidFill>
              <a:prstDash val="sysDot"/>
            </a:ln>
          </c:spPr>
        </c:majorGridlines>
        <c:numFmt formatCode="0.0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503802496"/>
        <c:crosses val="autoZero"/>
        <c:crossBetween val="between"/>
        <c:majorUnit val="2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588" l="0.70000000000000062" r="0.70000000000000062" t="0.75000000000000588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670552921216352"/>
          <c:y val="7.7119876144514196E-2"/>
          <c:w val="0.59257316326486831"/>
          <c:h val="0.75849172079296456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'Figure 2'!$C$7</c:f>
              <c:strCache>
                <c:ptCount val="1"/>
                <c:pt idx="0">
                  <c:v>Grape area
irrigated (ha)</c:v>
                </c:pt>
              </c:strCache>
            </c:strRef>
          </c:tx>
          <c:spPr>
            <a:solidFill>
              <a:srgbClr val="FF7900"/>
            </a:solidFill>
          </c:spPr>
          <c:invertIfNegative val="0"/>
          <c:cat>
            <c:strRef>
              <c:f>'Figure 2'!$A$8:$A$17</c:f>
              <c:strCache>
                <c:ptCount val="10"/>
                <c:pt idx="0">
                  <c:v>2006–07</c:v>
                </c:pt>
                <c:pt idx="1">
                  <c:v>2007–08</c:v>
                </c:pt>
                <c:pt idx="2">
                  <c:v>2008–09</c:v>
                </c:pt>
                <c:pt idx="3">
                  <c:v>2009–10</c:v>
                </c:pt>
                <c:pt idx="4">
                  <c:v>2010–11</c:v>
                </c:pt>
                <c:pt idx="5">
                  <c:v>2011–12</c:v>
                </c:pt>
                <c:pt idx="6">
                  <c:v>2012–13</c:v>
                </c:pt>
                <c:pt idx="7">
                  <c:v>2013–14</c:v>
                </c:pt>
                <c:pt idx="8">
                  <c:v>2014–15</c:v>
                </c:pt>
                <c:pt idx="9">
                  <c:v>2015–16</c:v>
                </c:pt>
              </c:strCache>
            </c:strRef>
          </c:cat>
          <c:val>
            <c:numRef>
              <c:f>'Figure 2'!$C$8:$C$17</c:f>
              <c:numCache>
                <c:formatCode>#,##0</c:formatCode>
                <c:ptCount val="10"/>
                <c:pt idx="0">
                  <c:v>112000</c:v>
                </c:pt>
                <c:pt idx="1">
                  <c:v>105575</c:v>
                </c:pt>
                <c:pt idx="2">
                  <c:v>101595</c:v>
                </c:pt>
                <c:pt idx="3">
                  <c:v>96050</c:v>
                </c:pt>
                <c:pt idx="4">
                  <c:v>94224</c:v>
                </c:pt>
                <c:pt idx="5">
                  <c:v>88813.6</c:v>
                </c:pt>
                <c:pt idx="6">
                  <c:v>87784.9</c:v>
                </c:pt>
                <c:pt idx="7">
                  <c:v>79161.67</c:v>
                </c:pt>
                <c:pt idx="8">
                  <c:v>81375</c:v>
                </c:pt>
                <c:pt idx="9">
                  <c:v>78812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axId val="502181896"/>
        <c:axId val="502183072"/>
      </c:barChart>
      <c:lineChart>
        <c:grouping val="standard"/>
        <c:varyColors val="0"/>
        <c:ser>
          <c:idx val="0"/>
          <c:order val="0"/>
          <c:tx>
            <c:strRef>
              <c:f>'Figure 2'!$B$7</c:f>
              <c:strCache>
                <c:ptCount val="1"/>
                <c:pt idx="0">
                  <c:v>Grape farms
irrigating (no.)</c:v>
                </c:pt>
              </c:strCache>
            </c:strRef>
          </c:tx>
          <c:spPr>
            <a:ln w="28575">
              <a:solidFill>
                <a:srgbClr val="96172E"/>
              </a:solidFill>
            </a:ln>
          </c:spPr>
          <c:marker>
            <c:symbol val="none"/>
          </c:marker>
          <c:cat>
            <c:strRef>
              <c:f>'Figure 2'!$A$8:$A$17</c:f>
              <c:strCache>
                <c:ptCount val="10"/>
                <c:pt idx="0">
                  <c:v>2006–07</c:v>
                </c:pt>
                <c:pt idx="1">
                  <c:v>2007–08</c:v>
                </c:pt>
                <c:pt idx="2">
                  <c:v>2008–09</c:v>
                </c:pt>
                <c:pt idx="3">
                  <c:v>2009–10</c:v>
                </c:pt>
                <c:pt idx="4">
                  <c:v>2010–11</c:v>
                </c:pt>
                <c:pt idx="5">
                  <c:v>2011–12</c:v>
                </c:pt>
                <c:pt idx="6">
                  <c:v>2012–13</c:v>
                </c:pt>
                <c:pt idx="7">
                  <c:v>2013–14</c:v>
                </c:pt>
                <c:pt idx="8">
                  <c:v>2014–15</c:v>
                </c:pt>
                <c:pt idx="9">
                  <c:v>2015–16</c:v>
                </c:pt>
              </c:strCache>
            </c:strRef>
          </c:cat>
          <c:val>
            <c:numRef>
              <c:f>'Figure 2'!$B$8:$B$17</c:f>
              <c:numCache>
                <c:formatCode>#,##0</c:formatCode>
                <c:ptCount val="10"/>
                <c:pt idx="0">
                  <c:v>4299</c:v>
                </c:pt>
                <c:pt idx="1">
                  <c:v>4077</c:v>
                </c:pt>
                <c:pt idx="2">
                  <c:v>4018</c:v>
                </c:pt>
                <c:pt idx="3">
                  <c:v>3759</c:v>
                </c:pt>
                <c:pt idx="4">
                  <c:v>3356</c:v>
                </c:pt>
                <c:pt idx="5">
                  <c:v>3184.6</c:v>
                </c:pt>
                <c:pt idx="6">
                  <c:v>3206.1</c:v>
                </c:pt>
                <c:pt idx="7">
                  <c:v>2893.35</c:v>
                </c:pt>
                <c:pt idx="8">
                  <c:v>2620</c:v>
                </c:pt>
                <c:pt idx="9">
                  <c:v>2154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2185032"/>
        <c:axId val="502186208"/>
      </c:lineChart>
      <c:catAx>
        <c:axId val="5021818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900" b="1"/>
            </a:pPr>
            <a:endParaRPr lang="en-US"/>
          </a:p>
        </c:txPr>
        <c:crossAx val="502183072"/>
        <c:crosses val="autoZero"/>
        <c:auto val="1"/>
        <c:lblAlgn val="ctr"/>
        <c:lblOffset val="100"/>
        <c:noMultiLvlLbl val="0"/>
      </c:catAx>
      <c:valAx>
        <c:axId val="502183072"/>
        <c:scaling>
          <c:orientation val="minMax"/>
        </c:scaling>
        <c:delete val="0"/>
        <c:axPos val="l"/>
        <c:majorGridlines>
          <c:spPr>
            <a:ln w="12700">
              <a:solidFill>
                <a:schemeClr val="bg1">
                  <a:lumMod val="75000"/>
                </a:schemeClr>
              </a:solidFill>
              <a:prstDash val="sysDot"/>
            </a:ln>
          </c:spPr>
        </c:majorGridlines>
        <c:numFmt formatCode="[&lt;&gt;0]#,###;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b="1"/>
            </a:pPr>
            <a:endParaRPr lang="en-US"/>
          </a:p>
        </c:txPr>
        <c:crossAx val="502181896"/>
        <c:crosses val="autoZero"/>
        <c:crossBetween val="between"/>
        <c:majorUnit val="40000"/>
      </c:valAx>
      <c:valAx>
        <c:axId val="502186208"/>
        <c:scaling>
          <c:orientation val="minMax"/>
          <c:max val="6000"/>
        </c:scaling>
        <c:delete val="0"/>
        <c:axPos val="r"/>
        <c:numFmt formatCode="[&lt;&gt;0]#,###;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b="1"/>
            </a:pPr>
            <a:endParaRPr lang="en-US"/>
          </a:p>
        </c:txPr>
        <c:crossAx val="502185032"/>
        <c:crosses val="max"/>
        <c:crossBetween val="between"/>
        <c:majorUnit val="2000"/>
      </c:valAx>
      <c:catAx>
        <c:axId val="5021850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02186208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815862438076154"/>
          <c:y val="6.2719982582822312E-2"/>
          <c:w val="0.1816820135052179"/>
          <c:h val="0.2232543512706073"/>
        </c:manualLayout>
      </c:layout>
      <c:overlay val="0"/>
      <c:txPr>
        <a:bodyPr/>
        <a:lstStyle/>
        <a:p>
          <a:pPr>
            <a:defRPr sz="900" b="1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33" l="0.70000000000000062" r="0.70000000000000062" t="0.75000000000000233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39466825906021"/>
          <c:y val="5.847247817427078E-2"/>
          <c:w val="0.80637065408404118"/>
          <c:h val="0.6744423850126475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'Figure 3'!$B$8</c:f>
              <c:strCache>
                <c:ptCount val="1"/>
                <c:pt idx="0">
                  <c:v>Percent of farms by number of enterprises</c:v>
                </c:pt>
              </c:strCache>
            </c:strRef>
          </c:tx>
          <c:spPr>
            <a:solidFill>
              <a:srgbClr val="FF7900"/>
            </a:solidFill>
          </c:spPr>
          <c:invertIfNegative val="0"/>
          <c:cat>
            <c:strRef>
              <c:f>'Figure 3'!$A$9:$A$13</c:f>
              <c:strCache>
                <c:ptCount val="5"/>
                <c:pt idx="0">
                  <c:v>3 enterprises</c:v>
                </c:pt>
                <c:pt idx="1">
                  <c:v>4 enterprises</c:v>
                </c:pt>
                <c:pt idx="2">
                  <c:v>5 enterprises</c:v>
                </c:pt>
                <c:pt idx="3">
                  <c:v>6 enterprises</c:v>
                </c:pt>
                <c:pt idx="4">
                  <c:v>7 or more enterprises</c:v>
                </c:pt>
              </c:strCache>
            </c:strRef>
          </c:cat>
          <c:val>
            <c:numRef>
              <c:f>'Figure 3'!$B$9:$B$13</c:f>
              <c:numCache>
                <c:formatCode>#,##0</c:formatCode>
                <c:ptCount val="5"/>
                <c:pt idx="0">
                  <c:v>86</c:v>
                </c:pt>
                <c:pt idx="1">
                  <c:v>10</c:v>
                </c:pt>
                <c:pt idx="2">
                  <c:v>2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2183464"/>
        <c:axId val="502182680"/>
      </c:barChart>
      <c:catAx>
        <c:axId val="50218346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800" b="1" i="0" baseline="0"/>
            </a:pPr>
            <a:endParaRPr lang="en-US"/>
          </a:p>
        </c:txPr>
        <c:crossAx val="502182680"/>
        <c:crosses val="autoZero"/>
        <c:auto val="1"/>
        <c:lblAlgn val="ctr"/>
        <c:lblOffset val="100"/>
        <c:noMultiLvlLbl val="0"/>
      </c:catAx>
      <c:valAx>
        <c:axId val="502182680"/>
        <c:scaling>
          <c:orientation val="minMax"/>
          <c:max val="100"/>
        </c:scaling>
        <c:delete val="0"/>
        <c:axPos val="l"/>
        <c:majorGridlines>
          <c:spPr>
            <a:ln w="12700">
              <a:solidFill>
                <a:schemeClr val="bg1">
                  <a:lumMod val="75000"/>
                </a:schemeClr>
              </a:solidFill>
              <a:prstDash val="sysDot"/>
            </a:ln>
          </c:spPr>
        </c:majorGridlines>
        <c:numFmt formatCode="[&lt;&gt;0]#\ ###;&quot;%&quot;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b="1" i="0" baseline="0"/>
            </a:pPr>
            <a:endParaRPr lang="en-US"/>
          </a:p>
        </c:txPr>
        <c:crossAx val="50218346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324622409339763"/>
          <c:y val="8.7813592252047046E-2"/>
          <c:w val="0.43860631567394726"/>
          <c:h val="0.61795185084623039"/>
        </c:manualLayout>
      </c:layout>
      <c:lineChart>
        <c:grouping val="standard"/>
        <c:varyColors val="0"/>
        <c:ser>
          <c:idx val="1"/>
          <c:order val="0"/>
          <c:tx>
            <c:strRef>
              <c:f>'Figure 4'!$C$8</c:f>
              <c:strCache>
                <c:ptCount val="1"/>
                <c:pt idx="0">
                  <c:v>Total cash receipts</c:v>
                </c:pt>
              </c:strCache>
            </c:strRef>
          </c:tx>
          <c:spPr>
            <a:ln w="28575">
              <a:solidFill>
                <a:srgbClr val="FF7900"/>
              </a:solidFill>
            </a:ln>
          </c:spPr>
          <c:marker>
            <c:symbol val="none"/>
          </c:marker>
          <c:cat>
            <c:strRef>
              <c:f>'Figure 4'!$A$9:$A$18</c:f>
              <c:strCache>
                <c:ptCount val="10"/>
                <c:pt idx="0">
                  <c:v>2006–07</c:v>
                </c:pt>
                <c:pt idx="1">
                  <c:v>2007–08</c:v>
                </c:pt>
                <c:pt idx="2">
                  <c:v>2008–09</c:v>
                </c:pt>
                <c:pt idx="3">
                  <c:v>2009–10</c:v>
                </c:pt>
                <c:pt idx="4">
                  <c:v>2010–11</c:v>
                </c:pt>
                <c:pt idx="5">
                  <c:v>2011–12</c:v>
                </c:pt>
                <c:pt idx="6">
                  <c:v>2012–13</c:v>
                </c:pt>
                <c:pt idx="7">
                  <c:v>2013–14</c:v>
                </c:pt>
                <c:pt idx="8">
                  <c:v>2014–15</c:v>
                </c:pt>
                <c:pt idx="9">
                  <c:v>2015–16</c:v>
                </c:pt>
              </c:strCache>
            </c:strRef>
          </c:cat>
          <c:val>
            <c:numRef>
              <c:f>'Figure 4'!$C$9:$C$18</c:f>
              <c:numCache>
                <c:formatCode>0</c:formatCode>
                <c:ptCount val="10"/>
                <c:pt idx="0">
                  <c:v>251363.44307570223</c:v>
                </c:pt>
                <c:pt idx="1">
                  <c:v>289782.87528379791</c:v>
                </c:pt>
                <c:pt idx="2">
                  <c:v>289222.10609391297</c:v>
                </c:pt>
                <c:pt idx="3">
                  <c:v>348052.0139680375</c:v>
                </c:pt>
                <c:pt idx="4">
                  <c:v>399825.45780942688</c:v>
                </c:pt>
                <c:pt idx="5">
                  <c:v>390090.51270162227</c:v>
                </c:pt>
                <c:pt idx="6">
                  <c:v>289989.20341591199</c:v>
                </c:pt>
                <c:pt idx="7">
                  <c:v>330477.74814599997</c:v>
                </c:pt>
                <c:pt idx="8">
                  <c:v>300991.70400000003</c:v>
                </c:pt>
                <c:pt idx="9">
                  <c:v>291351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'Figure 4'!$D$8</c:f>
              <c:strCache>
                <c:ptCount val="1"/>
                <c:pt idx="0">
                  <c:v>Total cash costs</c:v>
                </c:pt>
              </c:strCache>
            </c:strRef>
          </c:tx>
          <c:spPr>
            <a:ln w="28575">
              <a:solidFill>
                <a:srgbClr val="96172E"/>
              </a:solidFill>
            </a:ln>
          </c:spPr>
          <c:marker>
            <c:symbol val="none"/>
          </c:marker>
          <c:cat>
            <c:strRef>
              <c:f>'Figure 4'!$A$9:$A$18</c:f>
              <c:strCache>
                <c:ptCount val="10"/>
                <c:pt idx="0">
                  <c:v>2006–07</c:v>
                </c:pt>
                <c:pt idx="1">
                  <c:v>2007–08</c:v>
                </c:pt>
                <c:pt idx="2">
                  <c:v>2008–09</c:v>
                </c:pt>
                <c:pt idx="3">
                  <c:v>2009–10</c:v>
                </c:pt>
                <c:pt idx="4">
                  <c:v>2010–11</c:v>
                </c:pt>
                <c:pt idx="5">
                  <c:v>2011–12</c:v>
                </c:pt>
                <c:pt idx="6">
                  <c:v>2012–13</c:v>
                </c:pt>
                <c:pt idx="7">
                  <c:v>2013–14</c:v>
                </c:pt>
                <c:pt idx="8">
                  <c:v>2014–15</c:v>
                </c:pt>
                <c:pt idx="9">
                  <c:v>2015–16</c:v>
                </c:pt>
              </c:strCache>
            </c:strRef>
          </c:cat>
          <c:val>
            <c:numRef>
              <c:f>'Figure 4'!$D$9:$D$18</c:f>
              <c:numCache>
                <c:formatCode>0</c:formatCode>
                <c:ptCount val="10"/>
                <c:pt idx="0">
                  <c:v>195921.12814647213</c:v>
                </c:pt>
                <c:pt idx="1">
                  <c:v>229308.74657762708</c:v>
                </c:pt>
                <c:pt idx="2">
                  <c:v>226989.17751699899</c:v>
                </c:pt>
                <c:pt idx="3">
                  <c:v>267676.97439163359</c:v>
                </c:pt>
                <c:pt idx="4">
                  <c:v>320340.53311993292</c:v>
                </c:pt>
                <c:pt idx="5">
                  <c:v>299333.96919221018</c:v>
                </c:pt>
                <c:pt idx="6">
                  <c:v>229858.79637333596</c:v>
                </c:pt>
                <c:pt idx="7">
                  <c:v>256186.33138799996</c:v>
                </c:pt>
                <c:pt idx="8">
                  <c:v>245120.304</c:v>
                </c:pt>
                <c:pt idx="9">
                  <c:v>214586</c:v>
                </c:pt>
              </c:numCache>
            </c:numRef>
          </c:val>
          <c:smooth val="0"/>
        </c:ser>
        <c:ser>
          <c:idx val="0"/>
          <c:order val="2"/>
          <c:tx>
            <c:strRef>
              <c:f>'Figure 4'!$B$8</c:f>
              <c:strCache>
                <c:ptCount val="1"/>
                <c:pt idx="0">
                  <c:v>Farm cash income</c:v>
                </c:pt>
              </c:strCache>
            </c:strRef>
          </c:tx>
          <c:spPr>
            <a:ln w="28575">
              <a:solidFill>
                <a:srgbClr val="00C0B5"/>
              </a:solidFill>
            </a:ln>
          </c:spPr>
          <c:marker>
            <c:symbol val="none"/>
          </c:marker>
          <c:cat>
            <c:strRef>
              <c:f>'Figure 4'!$A$9:$A$18</c:f>
              <c:strCache>
                <c:ptCount val="10"/>
                <c:pt idx="0">
                  <c:v>2006–07</c:v>
                </c:pt>
                <c:pt idx="1">
                  <c:v>2007–08</c:v>
                </c:pt>
                <c:pt idx="2">
                  <c:v>2008–09</c:v>
                </c:pt>
                <c:pt idx="3">
                  <c:v>2009–10</c:v>
                </c:pt>
                <c:pt idx="4">
                  <c:v>2010–11</c:v>
                </c:pt>
                <c:pt idx="5">
                  <c:v>2011–12</c:v>
                </c:pt>
                <c:pt idx="6">
                  <c:v>2012–13</c:v>
                </c:pt>
                <c:pt idx="7">
                  <c:v>2013–14</c:v>
                </c:pt>
                <c:pt idx="8">
                  <c:v>2014–15</c:v>
                </c:pt>
                <c:pt idx="9">
                  <c:v>2015–16</c:v>
                </c:pt>
              </c:strCache>
            </c:strRef>
          </c:cat>
          <c:val>
            <c:numRef>
              <c:f>'Figure 4'!$B$9:$B$18</c:f>
              <c:numCache>
                <c:formatCode>0</c:formatCode>
                <c:ptCount val="10"/>
                <c:pt idx="0">
                  <c:v>55442.314929230124</c:v>
                </c:pt>
                <c:pt idx="1">
                  <c:v>60474.128706170821</c:v>
                </c:pt>
                <c:pt idx="2">
                  <c:v>62232.928576913946</c:v>
                </c:pt>
                <c:pt idx="3">
                  <c:v>80373.895740809079</c:v>
                </c:pt>
                <c:pt idx="4">
                  <c:v>79486.034132359899</c:v>
                </c:pt>
                <c:pt idx="5">
                  <c:v>90756.543509412048</c:v>
                </c:pt>
                <c:pt idx="6">
                  <c:v>60130.407042575993</c:v>
                </c:pt>
                <c:pt idx="7">
                  <c:v>74291.416757999992</c:v>
                </c:pt>
                <c:pt idx="8">
                  <c:v>55870.385999999999</c:v>
                </c:pt>
                <c:pt idx="9">
                  <c:v>76765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02184248"/>
        <c:axId val="502188952"/>
      </c:lineChart>
      <c:catAx>
        <c:axId val="50218424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5400000" vert="horz"/>
          <a:lstStyle/>
          <a:p>
            <a:pPr>
              <a:defRPr sz="900" b="1" i="0" baseline="0"/>
            </a:pPr>
            <a:endParaRPr lang="en-US"/>
          </a:p>
        </c:txPr>
        <c:crossAx val="502188952"/>
        <c:crosses val="autoZero"/>
        <c:auto val="1"/>
        <c:lblAlgn val="ctr"/>
        <c:lblOffset val="100"/>
        <c:noMultiLvlLbl val="0"/>
      </c:catAx>
      <c:valAx>
        <c:axId val="502188952"/>
        <c:scaling>
          <c:orientation val="minMax"/>
        </c:scaling>
        <c:delete val="0"/>
        <c:axPos val="l"/>
        <c:majorGridlines>
          <c:spPr>
            <a:ln w="12700">
              <a:solidFill>
                <a:schemeClr val="bg1">
                  <a:lumMod val="65000"/>
                </a:schemeClr>
              </a:solidFill>
              <a:prstDash val="sysDot"/>
            </a:ln>
          </c:spPr>
        </c:majorGridlines>
        <c:numFmt formatCode="[&lt;&gt;0]###,###,###;&quot;2015–16 $&quot;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b="1" i="0" baseline="0"/>
            </a:pPr>
            <a:endParaRPr lang="en-US"/>
          </a:p>
        </c:txPr>
        <c:crossAx val="50218424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444284811907913"/>
          <c:y val="5.6691555796904672E-2"/>
          <c:w val="0.25557154387459807"/>
          <c:h val="0.36349850665218569"/>
        </c:manualLayout>
      </c:layout>
      <c:overlay val="0"/>
      <c:txPr>
        <a:bodyPr/>
        <a:lstStyle/>
        <a:p>
          <a:pPr>
            <a:defRPr sz="950" b="1" i="0" baseline="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5137478727168564E-2"/>
          <c:y val="4.9527611022946214E-2"/>
          <c:w val="0.55962692037589135"/>
          <c:h val="0.69670169555801875"/>
        </c:manualLayout>
      </c:layout>
      <c:lineChart>
        <c:grouping val="standard"/>
        <c:varyColors val="0"/>
        <c:ser>
          <c:idx val="0"/>
          <c:order val="0"/>
          <c:tx>
            <c:strRef>
              <c:f>'Figure 5'!$B$8</c:f>
              <c:strCache>
                <c:ptCount val="1"/>
                <c:pt idx="0">
                  <c:v>Perennial horticulture</c:v>
                </c:pt>
              </c:strCache>
            </c:strRef>
          </c:tx>
          <c:spPr>
            <a:ln w="28575">
              <a:solidFill>
                <a:srgbClr val="FF7900"/>
              </a:solidFill>
            </a:ln>
          </c:spPr>
          <c:marker>
            <c:symbol val="none"/>
          </c:marker>
          <c:cat>
            <c:strRef>
              <c:f>'Figure 5'!$A$9:$A$18</c:f>
              <c:strCache>
                <c:ptCount val="10"/>
                <c:pt idx="0">
                  <c:v>2006–07</c:v>
                </c:pt>
                <c:pt idx="1">
                  <c:v>2007–08</c:v>
                </c:pt>
                <c:pt idx="2">
                  <c:v>2008–09</c:v>
                </c:pt>
                <c:pt idx="3">
                  <c:v>2009–10</c:v>
                </c:pt>
                <c:pt idx="4">
                  <c:v>2010–11</c:v>
                </c:pt>
                <c:pt idx="5">
                  <c:v>2011–12</c:v>
                </c:pt>
                <c:pt idx="6">
                  <c:v>2012–13</c:v>
                </c:pt>
                <c:pt idx="7">
                  <c:v>2013–14</c:v>
                </c:pt>
                <c:pt idx="8">
                  <c:v>2014–15</c:v>
                </c:pt>
                <c:pt idx="9">
                  <c:v>2015–16</c:v>
                </c:pt>
              </c:strCache>
            </c:strRef>
          </c:cat>
          <c:val>
            <c:numRef>
              <c:f>'Figure 5'!$B$9:$B$18</c:f>
              <c:numCache>
                <c:formatCode>0.0</c:formatCode>
                <c:ptCount val="10"/>
                <c:pt idx="0">
                  <c:v>93.031279792981337</c:v>
                </c:pt>
                <c:pt idx="1">
                  <c:v>87.69739150777869</c:v>
                </c:pt>
                <c:pt idx="2">
                  <c:v>90.851653607770373</c:v>
                </c:pt>
                <c:pt idx="3">
                  <c:v>88.662593591759602</c:v>
                </c:pt>
                <c:pt idx="4">
                  <c:v>93.401687522565609</c:v>
                </c:pt>
                <c:pt idx="5">
                  <c:v>96.948225039014176</c:v>
                </c:pt>
                <c:pt idx="6">
                  <c:v>98.501875549929764</c:v>
                </c:pt>
                <c:pt idx="7">
                  <c:v>95.133516011175587</c:v>
                </c:pt>
                <c:pt idx="8">
                  <c:v>95.154265242565458</c:v>
                </c:pt>
                <c:pt idx="9">
                  <c:v>93.729525284412418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'Figure 5'!$C$8</c:f>
              <c:strCache>
                <c:ptCount val="1"/>
                <c:pt idx="0">
                  <c:v>Other crops</c:v>
                </c:pt>
              </c:strCache>
            </c:strRef>
          </c:tx>
          <c:spPr>
            <a:ln w="28575">
              <a:solidFill>
                <a:srgbClr val="96172E"/>
              </a:solidFill>
            </a:ln>
          </c:spPr>
          <c:marker>
            <c:symbol val="none"/>
          </c:marker>
          <c:cat>
            <c:strRef>
              <c:f>'Figure 5'!$A$9:$A$18</c:f>
              <c:strCache>
                <c:ptCount val="10"/>
                <c:pt idx="0">
                  <c:v>2006–07</c:v>
                </c:pt>
                <c:pt idx="1">
                  <c:v>2007–08</c:v>
                </c:pt>
                <c:pt idx="2">
                  <c:v>2008–09</c:v>
                </c:pt>
                <c:pt idx="3">
                  <c:v>2009–10</c:v>
                </c:pt>
                <c:pt idx="4">
                  <c:v>2010–11</c:v>
                </c:pt>
                <c:pt idx="5">
                  <c:v>2011–12</c:v>
                </c:pt>
                <c:pt idx="6">
                  <c:v>2012–13</c:v>
                </c:pt>
                <c:pt idx="7">
                  <c:v>2013–14</c:v>
                </c:pt>
                <c:pt idx="8">
                  <c:v>2014–15</c:v>
                </c:pt>
                <c:pt idx="9">
                  <c:v>2015–16</c:v>
                </c:pt>
              </c:strCache>
            </c:strRef>
          </c:cat>
          <c:val>
            <c:numRef>
              <c:f>'Figure 5'!$C$9:$C$18</c:f>
              <c:numCache>
                <c:formatCode>0.0</c:formatCode>
                <c:ptCount val="10"/>
                <c:pt idx="0">
                  <c:v>4.5126435737957955</c:v>
                </c:pt>
                <c:pt idx="1">
                  <c:v>8.2071002456427653</c:v>
                </c:pt>
                <c:pt idx="2">
                  <c:v>4.4716152542146643</c:v>
                </c:pt>
                <c:pt idx="3">
                  <c:v>10.352799457564522</c:v>
                </c:pt>
                <c:pt idx="4">
                  <c:v>6.4487591695513578</c:v>
                </c:pt>
                <c:pt idx="5">
                  <c:v>2.6397383185260725</c:v>
                </c:pt>
                <c:pt idx="6">
                  <c:v>0.70159460335592227</c:v>
                </c:pt>
                <c:pt idx="7">
                  <c:v>3.7371722544594888</c:v>
                </c:pt>
                <c:pt idx="8">
                  <c:v>3.1466244490527053</c:v>
                </c:pt>
                <c:pt idx="9">
                  <c:v>4.3856840788611597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'Figure 5'!$D$8</c:f>
              <c:strCache>
                <c:ptCount val="1"/>
                <c:pt idx="0">
                  <c:v>Water allocations</c:v>
                </c:pt>
              </c:strCache>
            </c:strRef>
          </c:tx>
          <c:spPr>
            <a:ln w="28575">
              <a:solidFill>
                <a:srgbClr val="00C0B5"/>
              </a:solidFill>
            </a:ln>
          </c:spPr>
          <c:marker>
            <c:symbol val="none"/>
          </c:marker>
          <c:cat>
            <c:strRef>
              <c:f>'Figure 5'!$A$9:$A$18</c:f>
              <c:strCache>
                <c:ptCount val="10"/>
                <c:pt idx="0">
                  <c:v>2006–07</c:v>
                </c:pt>
                <c:pt idx="1">
                  <c:v>2007–08</c:v>
                </c:pt>
                <c:pt idx="2">
                  <c:v>2008–09</c:v>
                </c:pt>
                <c:pt idx="3">
                  <c:v>2009–10</c:v>
                </c:pt>
                <c:pt idx="4">
                  <c:v>2010–11</c:v>
                </c:pt>
                <c:pt idx="5">
                  <c:v>2011–12</c:v>
                </c:pt>
                <c:pt idx="6">
                  <c:v>2012–13</c:v>
                </c:pt>
                <c:pt idx="7">
                  <c:v>2013–14</c:v>
                </c:pt>
                <c:pt idx="8">
                  <c:v>2014–15</c:v>
                </c:pt>
                <c:pt idx="9">
                  <c:v>2015–16</c:v>
                </c:pt>
              </c:strCache>
            </c:strRef>
          </c:cat>
          <c:val>
            <c:numRef>
              <c:f>'Figure 5'!$D$9:$D$18</c:f>
              <c:numCache>
                <c:formatCode>0.0</c:formatCode>
                <c:ptCount val="10"/>
                <c:pt idx="0">
                  <c:v>2.456076633222863</c:v>
                </c:pt>
                <c:pt idx="1">
                  <c:v>4.0955082465785466</c:v>
                </c:pt>
                <c:pt idx="2">
                  <c:v>4.6767311380149588</c:v>
                </c:pt>
                <c:pt idx="3">
                  <c:v>0.98460695067588044</c:v>
                </c:pt>
                <c:pt idx="4">
                  <c:v>0.14955330788303359</c:v>
                </c:pt>
                <c:pt idx="5">
                  <c:v>0.41203664245975885</c:v>
                </c:pt>
                <c:pt idx="6">
                  <c:v>0.79652984671431448</c:v>
                </c:pt>
                <c:pt idx="7">
                  <c:v>1.1293117343649259</c:v>
                </c:pt>
                <c:pt idx="8">
                  <c:v>1.6991103083818317</c:v>
                </c:pt>
                <c:pt idx="9">
                  <c:v>1.884790636726428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02186992"/>
        <c:axId val="502187776"/>
      </c:lineChart>
      <c:catAx>
        <c:axId val="50218699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5400000" vert="horz"/>
          <a:lstStyle/>
          <a:p>
            <a:pPr>
              <a:defRPr sz="850" b="1" i="0" baseline="0"/>
            </a:pPr>
            <a:endParaRPr lang="en-US"/>
          </a:p>
        </c:txPr>
        <c:crossAx val="502187776"/>
        <c:crosses val="autoZero"/>
        <c:auto val="1"/>
        <c:lblAlgn val="ctr"/>
        <c:lblOffset val="100"/>
        <c:noMultiLvlLbl val="0"/>
      </c:catAx>
      <c:valAx>
        <c:axId val="502187776"/>
        <c:scaling>
          <c:orientation val="minMax"/>
          <c:max val="100"/>
        </c:scaling>
        <c:delete val="0"/>
        <c:axPos val="l"/>
        <c:majorGridlines>
          <c:spPr>
            <a:ln w="12700">
              <a:solidFill>
                <a:schemeClr val="bg1">
                  <a:lumMod val="75000"/>
                </a:schemeClr>
              </a:solidFill>
              <a:prstDash val="sysDot"/>
            </a:ln>
          </c:spPr>
        </c:majorGridlines>
        <c:numFmt formatCode="[&lt;&gt;0]#\ ###;\%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b="1" i="0" baseline="0"/>
            </a:pPr>
            <a:endParaRPr lang="en-US"/>
          </a:p>
        </c:txPr>
        <c:crossAx val="502186992"/>
        <c:crosses val="autoZero"/>
        <c:crossBetween val="between"/>
        <c:majorUnit val="25"/>
      </c:valAx>
    </c:plotArea>
    <c:legend>
      <c:legendPos val="r"/>
      <c:layout>
        <c:manualLayout>
          <c:xMode val="edge"/>
          <c:yMode val="edge"/>
          <c:x val="0.73337919234596782"/>
          <c:y val="2.4245478406108412E-2"/>
          <c:w val="0.26393211934982752"/>
          <c:h val="0.40807300761045034"/>
        </c:manualLayout>
      </c:layout>
      <c:overlay val="0"/>
      <c:txPr>
        <a:bodyPr/>
        <a:lstStyle/>
        <a:p>
          <a:pPr>
            <a:defRPr b="1" i="0" baseline="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611" l="0.70000000000000062" r="0.70000000000000062" t="0.750000000000006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2226930197261255"/>
          <c:y val="6.5406420351302244E-2"/>
          <c:w val="0.61053755020953882"/>
          <c:h val="0.7990090854027861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FF7900"/>
            </a:solidFill>
          </c:spPr>
          <c:invertIfNegative val="0"/>
          <c:cat>
            <c:strRef>
              <c:f>'Figure 6'!$A$8:$A$17</c:f>
              <c:strCache>
                <c:ptCount val="10"/>
                <c:pt idx="0">
                  <c:v>Electricity</c:v>
                </c:pt>
                <c:pt idx="1">
                  <c:v>Fuel</c:v>
                </c:pt>
                <c:pt idx="2">
                  <c:v>Freight</c:v>
                </c:pt>
                <c:pt idx="3">
                  <c:v>Fertiliser</c:v>
                </c:pt>
                <c:pt idx="4">
                  <c:v>Chemicals</c:v>
                </c:pt>
                <c:pt idx="5">
                  <c:v>Repairs and maintenance</c:v>
                </c:pt>
                <c:pt idx="6">
                  <c:v>Water</c:v>
                </c:pt>
                <c:pt idx="7">
                  <c:v>Interest</c:v>
                </c:pt>
                <c:pt idx="8">
                  <c:v>Contracts</c:v>
                </c:pt>
                <c:pt idx="9">
                  <c:v>Hired labour</c:v>
                </c:pt>
              </c:strCache>
            </c:strRef>
          </c:cat>
          <c:val>
            <c:numRef>
              <c:f>'Figure 6'!$B$8:$B$17</c:f>
              <c:numCache>
                <c:formatCode>0.0</c:formatCode>
                <c:ptCount val="10"/>
                <c:pt idx="0">
                  <c:v>4.0999999999999996</c:v>
                </c:pt>
                <c:pt idx="1">
                  <c:v>4.5999999999999996</c:v>
                </c:pt>
                <c:pt idx="2">
                  <c:v>4.8</c:v>
                </c:pt>
                <c:pt idx="3">
                  <c:v>5.7</c:v>
                </c:pt>
                <c:pt idx="4">
                  <c:v>6</c:v>
                </c:pt>
                <c:pt idx="5">
                  <c:v>8.6</c:v>
                </c:pt>
                <c:pt idx="6">
                  <c:v>9.4</c:v>
                </c:pt>
                <c:pt idx="7">
                  <c:v>10.4</c:v>
                </c:pt>
                <c:pt idx="8">
                  <c:v>13</c:v>
                </c:pt>
                <c:pt idx="9">
                  <c:v>13.7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2184640"/>
        <c:axId val="502182288"/>
      </c:barChart>
      <c:catAx>
        <c:axId val="502184640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900" b="1" i="0" baseline="0"/>
            </a:pPr>
            <a:endParaRPr lang="en-US"/>
          </a:p>
        </c:txPr>
        <c:crossAx val="502182288"/>
        <c:crosses val="autoZero"/>
        <c:auto val="1"/>
        <c:lblAlgn val="ctr"/>
        <c:lblOffset val="100"/>
        <c:noMultiLvlLbl val="0"/>
      </c:catAx>
      <c:valAx>
        <c:axId val="502182288"/>
        <c:scaling>
          <c:orientation val="minMax"/>
          <c:max val="15"/>
        </c:scaling>
        <c:delete val="0"/>
        <c:axPos val="b"/>
        <c:majorGridlines>
          <c:spPr>
            <a:ln w="12700">
              <a:solidFill>
                <a:schemeClr val="bg1">
                  <a:lumMod val="75000"/>
                </a:schemeClr>
              </a:solidFill>
              <a:prstDash val="sysDot"/>
            </a:ln>
          </c:spPr>
        </c:majorGridlines>
        <c:numFmt formatCode="[&lt;&gt;0]#\ ###;\%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b="1" i="0" baseline="0"/>
            </a:pPr>
            <a:endParaRPr lang="en-US"/>
          </a:p>
        </c:txPr>
        <c:crossAx val="502184640"/>
        <c:crosses val="autoZero"/>
        <c:crossBetween val="between"/>
        <c:majorUnit val="3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015507436570428"/>
          <c:y val="7.2822975097306994E-2"/>
          <c:w val="0.83325327577296016"/>
          <c:h val="0.728007635197243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'Figure 7'!$B$8</c:f>
              <c:strCache>
                <c:ptCount val="1"/>
                <c:pt idx="0">
                  <c:v>Rate of return</c:v>
                </c:pt>
              </c:strCache>
            </c:strRef>
          </c:tx>
          <c:spPr>
            <a:solidFill>
              <a:srgbClr val="FF7900"/>
            </a:solidFill>
            <a:ln>
              <a:noFill/>
            </a:ln>
            <a:effectLst/>
          </c:spPr>
          <c:invertIfNegative val="0"/>
          <c:cat>
            <c:strRef>
              <c:f>'Figure 7'!$A$9:$A$18</c:f>
              <c:strCache>
                <c:ptCount val="10"/>
                <c:pt idx="0">
                  <c:v>2006–07</c:v>
                </c:pt>
                <c:pt idx="1">
                  <c:v>2007–08</c:v>
                </c:pt>
                <c:pt idx="2">
                  <c:v>2008–09</c:v>
                </c:pt>
                <c:pt idx="3">
                  <c:v>2009–10</c:v>
                </c:pt>
                <c:pt idx="4">
                  <c:v>2010–11</c:v>
                </c:pt>
                <c:pt idx="5">
                  <c:v>2011–12</c:v>
                </c:pt>
                <c:pt idx="6">
                  <c:v>2012–13</c:v>
                </c:pt>
                <c:pt idx="7">
                  <c:v>2013–14</c:v>
                </c:pt>
                <c:pt idx="8">
                  <c:v>2014–15</c:v>
                </c:pt>
                <c:pt idx="9">
                  <c:v>2015–16</c:v>
                </c:pt>
              </c:strCache>
            </c:strRef>
          </c:cat>
          <c:val>
            <c:numRef>
              <c:f>'Figure 7'!$B$9:$B$18</c:f>
              <c:numCache>
                <c:formatCode>0.0</c:formatCode>
                <c:ptCount val="10"/>
                <c:pt idx="0">
                  <c:v>1.046</c:v>
                </c:pt>
                <c:pt idx="1">
                  <c:v>1.2230000000000001</c:v>
                </c:pt>
                <c:pt idx="2">
                  <c:v>1.766</c:v>
                </c:pt>
                <c:pt idx="3">
                  <c:v>1.375</c:v>
                </c:pt>
                <c:pt idx="4">
                  <c:v>1.0169999999999999</c:v>
                </c:pt>
                <c:pt idx="5">
                  <c:v>1.246</c:v>
                </c:pt>
                <c:pt idx="6">
                  <c:v>9.4E-2</c:v>
                </c:pt>
                <c:pt idx="7">
                  <c:v>0.379</c:v>
                </c:pt>
                <c:pt idx="8">
                  <c:v>0.217</c:v>
                </c:pt>
                <c:pt idx="9">
                  <c:v>0.9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03799752"/>
        <c:axId val="503800536"/>
      </c:barChart>
      <c:catAx>
        <c:axId val="503799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3800536"/>
        <c:crosses val="autoZero"/>
        <c:auto val="1"/>
        <c:lblAlgn val="ctr"/>
        <c:lblOffset val="100"/>
        <c:noMultiLvlLbl val="0"/>
      </c:catAx>
      <c:valAx>
        <c:axId val="5038005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;#\ ###;&quot;%&quot;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3799752"/>
        <c:crosses val="autoZero"/>
        <c:crossBetween val="between"/>
        <c:majorUnit val="0.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522" l="0.70000000000000062" r="0.70000000000000062" t="0.75000000000000522" header="0.30000000000000032" footer="0.30000000000000032"/>
    <c:pageSetup/>
  </c:printSettings>
  <c:userShapes r:id="rId3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39466825906021"/>
          <c:y val="5.847247817427078E-2"/>
          <c:w val="0.80637065408404118"/>
          <c:h val="0.6744423850126475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'Figure 8'!$B$8</c:f>
              <c:strCache>
                <c:ptCount val="1"/>
                <c:pt idx="0">
                  <c:v>Percent of farms making capital additions</c:v>
                </c:pt>
              </c:strCache>
            </c:strRef>
          </c:tx>
          <c:spPr>
            <a:solidFill>
              <a:srgbClr val="FF7900"/>
            </a:solidFill>
          </c:spPr>
          <c:invertIfNegative val="0"/>
          <c:cat>
            <c:strRef>
              <c:f>'Figure 8'!$A$9:$A$17</c:f>
              <c:strCache>
                <c:ptCount val="9"/>
                <c:pt idx="0">
                  <c:v>2006–07</c:v>
                </c:pt>
                <c:pt idx="1">
                  <c:v>2007–08</c:v>
                </c:pt>
                <c:pt idx="2">
                  <c:v>2008–09</c:v>
                </c:pt>
                <c:pt idx="3">
                  <c:v>2009–10</c:v>
                </c:pt>
                <c:pt idx="4">
                  <c:v>2010–11</c:v>
                </c:pt>
                <c:pt idx="5">
                  <c:v>2011–12</c:v>
                </c:pt>
                <c:pt idx="6">
                  <c:v>2012–13</c:v>
                </c:pt>
                <c:pt idx="7">
                  <c:v>2013–14</c:v>
                </c:pt>
                <c:pt idx="8">
                  <c:v>2014–15</c:v>
                </c:pt>
              </c:strCache>
            </c:strRef>
          </c:cat>
          <c:val>
            <c:numRef>
              <c:f>'Figure 8'!$B$9:$B$17</c:f>
              <c:numCache>
                <c:formatCode>#,##0</c:formatCode>
                <c:ptCount val="9"/>
                <c:pt idx="0">
                  <c:v>22</c:v>
                </c:pt>
                <c:pt idx="1">
                  <c:v>37</c:v>
                </c:pt>
                <c:pt idx="2">
                  <c:v>42</c:v>
                </c:pt>
                <c:pt idx="3">
                  <c:v>28</c:v>
                </c:pt>
                <c:pt idx="4">
                  <c:v>24</c:v>
                </c:pt>
                <c:pt idx="5">
                  <c:v>25</c:v>
                </c:pt>
                <c:pt idx="6">
                  <c:v>16</c:v>
                </c:pt>
                <c:pt idx="7">
                  <c:v>27</c:v>
                </c:pt>
                <c:pt idx="8">
                  <c:v>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3800928"/>
        <c:axId val="503803280"/>
      </c:barChart>
      <c:catAx>
        <c:axId val="50380092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5400000" vert="horz"/>
          <a:lstStyle/>
          <a:p>
            <a:pPr>
              <a:defRPr sz="900" b="1" i="0" baseline="0"/>
            </a:pPr>
            <a:endParaRPr lang="en-US"/>
          </a:p>
        </c:txPr>
        <c:crossAx val="503803280"/>
        <c:crosses val="autoZero"/>
        <c:auto val="1"/>
        <c:lblAlgn val="ctr"/>
        <c:lblOffset val="100"/>
        <c:noMultiLvlLbl val="0"/>
      </c:catAx>
      <c:valAx>
        <c:axId val="503803280"/>
        <c:scaling>
          <c:orientation val="minMax"/>
          <c:max val="100"/>
        </c:scaling>
        <c:delete val="0"/>
        <c:axPos val="l"/>
        <c:majorGridlines>
          <c:spPr>
            <a:ln w="12700">
              <a:solidFill>
                <a:schemeClr val="bg1">
                  <a:lumMod val="75000"/>
                </a:schemeClr>
              </a:solidFill>
              <a:prstDash val="sysDot"/>
            </a:ln>
          </c:spPr>
        </c:majorGridlines>
        <c:numFmt formatCode="[&lt;&gt;0]#\ ###;&quot;%&quot;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b="1" i="0" baseline="0"/>
            </a:pPr>
            <a:endParaRPr lang="en-US"/>
          </a:p>
        </c:txPr>
        <c:crossAx val="50380092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001633287880803"/>
          <c:y val="6.2721075723023503E-2"/>
          <c:w val="0.55652835825593749"/>
          <c:h val="0.75262261905617711"/>
        </c:manualLayout>
      </c:layout>
      <c:lineChart>
        <c:grouping val="standard"/>
        <c:varyColors val="0"/>
        <c:ser>
          <c:idx val="0"/>
          <c:order val="0"/>
          <c:tx>
            <c:strRef>
              <c:f>'Figure 9'!$B$8</c:f>
              <c:strCache>
                <c:ptCount val="1"/>
                <c:pt idx="0">
                  <c:v>Total water
applied (ML)</c:v>
                </c:pt>
              </c:strCache>
            </c:strRef>
          </c:tx>
          <c:spPr>
            <a:ln w="28575">
              <a:solidFill>
                <a:srgbClr val="96172E"/>
              </a:solidFill>
            </a:ln>
          </c:spPr>
          <c:marker>
            <c:symbol val="none"/>
          </c:marker>
          <c:cat>
            <c:strRef>
              <c:f>'Figure 9'!$A$9:$A$18</c:f>
              <c:strCache>
                <c:ptCount val="10"/>
                <c:pt idx="0">
                  <c:v>2006–07</c:v>
                </c:pt>
                <c:pt idx="1">
                  <c:v>2007–08</c:v>
                </c:pt>
                <c:pt idx="2">
                  <c:v>2008–09</c:v>
                </c:pt>
                <c:pt idx="3">
                  <c:v>2009–10</c:v>
                </c:pt>
                <c:pt idx="4">
                  <c:v>2010–11</c:v>
                </c:pt>
                <c:pt idx="5">
                  <c:v>2011–12</c:v>
                </c:pt>
                <c:pt idx="6">
                  <c:v>2012–13</c:v>
                </c:pt>
                <c:pt idx="7">
                  <c:v>2013–14</c:v>
                </c:pt>
                <c:pt idx="8">
                  <c:v>2014–15</c:v>
                </c:pt>
                <c:pt idx="9">
                  <c:v>2015–16</c:v>
                </c:pt>
              </c:strCache>
            </c:strRef>
          </c:cat>
          <c:val>
            <c:numRef>
              <c:f>'Figure 9'!$B$9:$B$18</c:f>
              <c:numCache>
                <c:formatCode>0</c:formatCode>
                <c:ptCount val="10"/>
                <c:pt idx="0">
                  <c:v>100</c:v>
                </c:pt>
                <c:pt idx="1">
                  <c:v>86.736506490548834</c:v>
                </c:pt>
                <c:pt idx="2">
                  <c:v>111.54829684094088</c:v>
                </c:pt>
                <c:pt idx="3">
                  <c:v>140.58366138530113</c:v>
                </c:pt>
                <c:pt idx="4">
                  <c:v>153.43982822006049</c:v>
                </c:pt>
                <c:pt idx="5">
                  <c:v>202.53440478901646</c:v>
                </c:pt>
                <c:pt idx="6">
                  <c:v>155.07303900836126</c:v>
                </c:pt>
                <c:pt idx="7">
                  <c:v>184.0602531151381</c:v>
                </c:pt>
                <c:pt idx="8">
                  <c:v>163.58590623678305</c:v>
                </c:pt>
                <c:pt idx="9">
                  <c:v>146.69291082408822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'Figure 9'!$C$8</c:f>
              <c:strCache>
                <c:ptCount val="1"/>
                <c:pt idx="0">
                  <c:v>Water application
rate (ML/ha)</c:v>
                </c:pt>
              </c:strCache>
            </c:strRef>
          </c:tx>
          <c:spPr>
            <a:ln w="28575">
              <a:solidFill>
                <a:srgbClr val="00C0B5"/>
              </a:solidFill>
            </a:ln>
          </c:spPr>
          <c:marker>
            <c:symbol val="none"/>
          </c:marker>
          <c:cat>
            <c:strRef>
              <c:f>'Figure 9'!$A$9:$A$18</c:f>
              <c:strCache>
                <c:ptCount val="10"/>
                <c:pt idx="0">
                  <c:v>2006–07</c:v>
                </c:pt>
                <c:pt idx="1">
                  <c:v>2007–08</c:v>
                </c:pt>
                <c:pt idx="2">
                  <c:v>2008–09</c:v>
                </c:pt>
                <c:pt idx="3">
                  <c:v>2009–10</c:v>
                </c:pt>
                <c:pt idx="4">
                  <c:v>2010–11</c:v>
                </c:pt>
                <c:pt idx="5">
                  <c:v>2011–12</c:v>
                </c:pt>
                <c:pt idx="6">
                  <c:v>2012–13</c:v>
                </c:pt>
                <c:pt idx="7">
                  <c:v>2013–14</c:v>
                </c:pt>
                <c:pt idx="8">
                  <c:v>2014–15</c:v>
                </c:pt>
                <c:pt idx="9">
                  <c:v>2015–16</c:v>
                </c:pt>
              </c:strCache>
            </c:strRef>
          </c:cat>
          <c:val>
            <c:numRef>
              <c:f>'Figure 9'!$C$9:$C$18</c:f>
              <c:numCache>
                <c:formatCode>0</c:formatCode>
                <c:ptCount val="10"/>
                <c:pt idx="0">
                  <c:v>100</c:v>
                </c:pt>
                <c:pt idx="1">
                  <c:v>90.593543908365149</c:v>
                </c:pt>
                <c:pt idx="2">
                  <c:v>109.1287747309962</c:v>
                </c:pt>
                <c:pt idx="3">
                  <c:v>102.79416869142659</c:v>
                </c:pt>
                <c:pt idx="4">
                  <c:v>85.52585907670948</c:v>
                </c:pt>
                <c:pt idx="5">
                  <c:v>100.05206525511976</c:v>
                </c:pt>
                <c:pt idx="6">
                  <c:v>110.1700798333912</c:v>
                </c:pt>
                <c:pt idx="7">
                  <c:v>104.61645262061785</c:v>
                </c:pt>
                <c:pt idx="8">
                  <c:v>105.88337382853177</c:v>
                </c:pt>
                <c:pt idx="9">
                  <c:v>108.46928149947937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'Figure 9'!$D$8</c:f>
              <c:strCache>
                <c:ptCount val="1"/>
                <c:pt idx="0">
                  <c:v>Irrigated wine
grape area (ha)</c:v>
                </c:pt>
              </c:strCache>
            </c:strRef>
          </c:tx>
          <c:spPr>
            <a:ln w="28575">
              <a:solidFill>
                <a:srgbClr val="FF7900"/>
              </a:solidFill>
            </a:ln>
          </c:spPr>
          <c:marker>
            <c:symbol val="none"/>
          </c:marker>
          <c:cat>
            <c:strRef>
              <c:f>'Figure 9'!$A$9:$A$18</c:f>
              <c:strCache>
                <c:ptCount val="10"/>
                <c:pt idx="0">
                  <c:v>2006–07</c:v>
                </c:pt>
                <c:pt idx="1">
                  <c:v>2007–08</c:v>
                </c:pt>
                <c:pt idx="2">
                  <c:v>2008–09</c:v>
                </c:pt>
                <c:pt idx="3">
                  <c:v>2009–10</c:v>
                </c:pt>
                <c:pt idx="4">
                  <c:v>2010–11</c:v>
                </c:pt>
                <c:pt idx="5">
                  <c:v>2011–12</c:v>
                </c:pt>
                <c:pt idx="6">
                  <c:v>2012–13</c:v>
                </c:pt>
                <c:pt idx="7">
                  <c:v>2013–14</c:v>
                </c:pt>
                <c:pt idx="8">
                  <c:v>2014–15</c:v>
                </c:pt>
                <c:pt idx="9">
                  <c:v>2015–16</c:v>
                </c:pt>
              </c:strCache>
            </c:strRef>
          </c:cat>
          <c:val>
            <c:numRef>
              <c:f>'Figure 9'!$D$9:$D$18</c:f>
              <c:numCache>
                <c:formatCode>0</c:formatCode>
                <c:ptCount val="10"/>
                <c:pt idx="0">
                  <c:v>100</c:v>
                </c:pt>
                <c:pt idx="1">
                  <c:v>87.927998434748574</c:v>
                </c:pt>
                <c:pt idx="2">
                  <c:v>93.714537272549407</c:v>
                </c:pt>
                <c:pt idx="3">
                  <c:v>133.93197013322921</c:v>
                </c:pt>
                <c:pt idx="4">
                  <c:v>157.25885345333595</c:v>
                </c:pt>
                <c:pt idx="5">
                  <c:v>178.01800039131285</c:v>
                </c:pt>
                <c:pt idx="6">
                  <c:v>137.83017022109178</c:v>
                </c:pt>
                <c:pt idx="7">
                  <c:v>151.69242809626297</c:v>
                </c:pt>
                <c:pt idx="8">
                  <c:v>158.7680273771694</c:v>
                </c:pt>
                <c:pt idx="9">
                  <c:v>144.23893416621931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03800144"/>
        <c:axId val="503801712"/>
      </c:lineChart>
      <c:catAx>
        <c:axId val="5038001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900" b="1"/>
            </a:pPr>
            <a:endParaRPr lang="en-US"/>
          </a:p>
        </c:txPr>
        <c:crossAx val="503801712"/>
        <c:crosses val="autoZero"/>
        <c:auto val="1"/>
        <c:lblAlgn val="ctr"/>
        <c:lblOffset val="100"/>
        <c:noMultiLvlLbl val="0"/>
      </c:catAx>
      <c:valAx>
        <c:axId val="503801712"/>
        <c:scaling>
          <c:orientation val="minMax"/>
        </c:scaling>
        <c:delete val="0"/>
        <c:axPos val="l"/>
        <c:majorGridlines>
          <c:spPr>
            <a:ln w="12700">
              <a:solidFill>
                <a:schemeClr val="bg1">
                  <a:lumMod val="75000"/>
                </a:schemeClr>
              </a:solidFill>
              <a:prstDash val="sysDot"/>
            </a:ln>
          </c:spPr>
        </c:majorGridlines>
        <c:numFmt formatCode="0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b="1"/>
            </a:pPr>
            <a:endParaRPr lang="en-US"/>
          </a:p>
        </c:txPr>
        <c:crossAx val="50380014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6771881264335284"/>
          <c:y val="3.8518385799404684E-2"/>
          <c:w val="0.23003496938747789"/>
          <c:h val="0.33230459858039274"/>
        </c:manualLayout>
      </c:layout>
      <c:overlay val="0"/>
      <c:txPr>
        <a:bodyPr/>
        <a:lstStyle/>
        <a:p>
          <a:pPr>
            <a:defRPr sz="1000" b="1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167" l="0.70000000000000062" r="0.70000000000000062" t="0.75000000000000167" header="0.30000000000000032" footer="0.30000000000000032"/>
    <c:pageSetup/>
  </c:printSettings>
  <c:userShapes r:id="rId1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chart" Target="../charts/chart6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chart" Target="../charts/chart7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chart" Target="../charts/chart8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chart" Target="../charts/chart9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chart" Target="../charts/chart10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chart" Target="../charts/chart11.xml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chart" Target="../charts/chart1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chart" Target="../charts/chart2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chart" Target="../charts/chart3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4</xdr:row>
      <xdr:rowOff>112059</xdr:rowOff>
    </xdr:to>
    <xdr:pic>
      <xdr:nvPicPr>
        <xdr:cNvPr id="2" name="Picture 1" descr="\\act001cl06fs02\ABARES_Data2$\BureauWide\Collaborative\_Projects\Publications\ABARES_LogoBlack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2974601" cy="8740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1686687</xdr:colOff>
      <xdr:row>0</xdr:row>
      <xdr:rowOff>774192</xdr:rowOff>
    </xdr:to>
    <xdr:pic>
      <xdr:nvPicPr>
        <xdr:cNvPr id="4" name="Picture 3" descr="Department of Agriculture and Water Resources, ABARES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3563112" cy="774192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190500</xdr:colOff>
      <xdr:row>6</xdr:row>
      <xdr:rowOff>161925</xdr:rowOff>
    </xdr:from>
    <xdr:to>
      <xdr:col>11</xdr:col>
      <xdr:colOff>485775</xdr:colOff>
      <xdr:row>19</xdr:row>
      <xdr:rowOff>161925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191262</xdr:colOff>
      <xdr:row>4</xdr:row>
      <xdr:rowOff>12192</xdr:rowOff>
    </xdr:to>
    <xdr:pic>
      <xdr:nvPicPr>
        <xdr:cNvPr id="4" name="Picture 3" descr="Department of Agriculture and Water Resources, ABARES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3563112" cy="774192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304800</xdr:colOff>
      <xdr:row>6</xdr:row>
      <xdr:rowOff>114300</xdr:rowOff>
    </xdr:from>
    <xdr:to>
      <xdr:col>12</xdr:col>
      <xdr:colOff>361950</xdr:colOff>
      <xdr:row>24</xdr:row>
      <xdr:rowOff>152401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267462</xdr:colOff>
      <xdr:row>4</xdr:row>
      <xdr:rowOff>12192</xdr:rowOff>
    </xdr:to>
    <xdr:pic>
      <xdr:nvPicPr>
        <xdr:cNvPr id="4" name="Picture 3" descr="Department of Agriculture and Water Resources, ABARES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3563112" cy="774192"/>
        </a:xfrm>
        <a:prstGeom prst="rect">
          <a:avLst/>
        </a:prstGeom>
      </xdr:spPr>
    </xdr:pic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0.03475</cdr:x>
      <cdr:y>0.82699</cdr:y>
    </cdr:from>
    <cdr:to>
      <cdr:x>0.10038</cdr:x>
      <cdr:y>0.91032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71462" y="2662450"/>
          <a:ext cx="323815" cy="268277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AU" sz="1000" b="1"/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</xdr:colOff>
      <xdr:row>6</xdr:row>
      <xdr:rowOff>123825</xdr:rowOff>
    </xdr:from>
    <xdr:to>
      <xdr:col>11</xdr:col>
      <xdr:colOff>38101</xdr:colOff>
      <xdr:row>17</xdr:row>
      <xdr:rowOff>180974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257937</xdr:colOff>
      <xdr:row>4</xdr:row>
      <xdr:rowOff>12192</xdr:rowOff>
    </xdr:to>
    <xdr:pic>
      <xdr:nvPicPr>
        <xdr:cNvPr id="4" name="Picture 3" descr="Department of Agriculture and Water Resources, ABARES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3563112" cy="774192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7</xdr:row>
      <xdr:rowOff>0</xdr:rowOff>
    </xdr:from>
    <xdr:to>
      <xdr:col>14</xdr:col>
      <xdr:colOff>104776</xdr:colOff>
      <xdr:row>25</xdr:row>
      <xdr:rowOff>133350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96012</xdr:colOff>
      <xdr:row>4</xdr:row>
      <xdr:rowOff>12192</xdr:rowOff>
    </xdr:to>
    <xdr:pic>
      <xdr:nvPicPr>
        <xdr:cNvPr id="4" name="Picture 3" descr="Department of Agriculture and Water Resources, ABARES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3563112" cy="774192"/>
        </a:xfrm>
        <a:prstGeom prst="rect">
          <a:avLst/>
        </a:prstGeom>
      </xdr:spPr>
    </xdr:pic>
    <xdr:clientData/>
  </xdr:twoCellAnchor>
</xdr:wsDr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</cdr:x>
      <cdr:y>0.74327</cdr:y>
    </cdr:from>
    <cdr:to>
      <cdr:x>0.17888</cdr:x>
      <cdr:y>0.85819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2895593"/>
          <a:ext cx="1000126" cy="447696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AU" sz="1000" b="1">
              <a:latin typeface="+mn-lt"/>
            </a:rPr>
            <a:t>Index</a:t>
          </a:r>
        </a:p>
        <a:p xmlns:a="http://schemas.openxmlformats.org/drawingml/2006/main">
          <a:r>
            <a:rPr lang="en-AU" sz="1000" b="1">
              <a:latin typeface="+mn-lt"/>
            </a:rPr>
            <a:t>base = 2006–07</a:t>
          </a:r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7</xdr:row>
      <xdr:rowOff>4762</xdr:rowOff>
    </xdr:from>
    <xdr:to>
      <xdr:col>17</xdr:col>
      <xdr:colOff>171450</xdr:colOff>
      <xdr:row>28</xdr:row>
      <xdr:rowOff>95250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334137</xdr:colOff>
      <xdr:row>4</xdr:row>
      <xdr:rowOff>12192</xdr:rowOff>
    </xdr:to>
    <xdr:pic>
      <xdr:nvPicPr>
        <xdr:cNvPr id="4" name="Picture 3" descr="Department of Agriculture and Water Resources, ABARES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3563112" cy="774192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8</xdr:row>
      <xdr:rowOff>0</xdr:rowOff>
    </xdr:from>
    <xdr:to>
      <xdr:col>14</xdr:col>
      <xdr:colOff>190500</xdr:colOff>
      <xdr:row>28</xdr:row>
      <xdr:rowOff>85725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515112</xdr:colOff>
      <xdr:row>4</xdr:row>
      <xdr:rowOff>12192</xdr:rowOff>
    </xdr:to>
    <xdr:pic>
      <xdr:nvPicPr>
        <xdr:cNvPr id="4" name="Picture 3" descr="Department of Agriculture and Water Resources, ABARES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3563112" cy="774192"/>
        </a:xfrm>
        <a:prstGeom prst="rect">
          <a:avLst/>
        </a:prstGeom>
      </xdr:spPr>
    </xdr:pic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0.0525</cdr:x>
      <cdr:y>0.74583</cdr:y>
    </cdr:from>
    <cdr:to>
      <cdr:x>0.105</cdr:x>
      <cdr:y>0.82569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00018" y="2905535"/>
          <a:ext cx="300057" cy="311112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AU" sz="1000" b="1"/>
            <a:t>%</a:t>
          </a:r>
        </a:p>
      </cdr:txBody>
    </cdr:sp>
  </cdr:relSizeAnchor>
  <cdr:relSizeAnchor xmlns:cdr="http://schemas.openxmlformats.org/drawingml/2006/chartDrawing">
    <cdr:from>
      <cdr:x>0.1435</cdr:x>
      <cdr:y>0.05903</cdr:y>
    </cdr:from>
    <cdr:to>
      <cdr:x>0.31446</cdr:x>
      <cdr:y>0.15972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917120" y="229965"/>
          <a:ext cx="1092655" cy="3922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AU" sz="1000" b="1">
              <a:latin typeface="+mn-lt"/>
            </a:rPr>
            <a:t>Net</a:t>
          </a:r>
          <a:r>
            <a:rPr lang="en-AU" sz="1000">
              <a:latin typeface="+mn-lt"/>
            </a:rPr>
            <a:t> </a:t>
          </a:r>
          <a:r>
            <a:rPr lang="en-AU" sz="1000" b="1">
              <a:latin typeface="+mn-lt"/>
            </a:rPr>
            <a:t>buyers</a:t>
          </a:r>
        </a:p>
      </cdr:txBody>
    </cdr:sp>
  </cdr:relSizeAnchor>
  <cdr:relSizeAnchor xmlns:cdr="http://schemas.openxmlformats.org/drawingml/2006/chartDrawing">
    <cdr:from>
      <cdr:x>0.44437</cdr:x>
      <cdr:y>0.05659</cdr:y>
    </cdr:from>
    <cdr:to>
      <cdr:x>0.6155</cdr:x>
      <cdr:y>0.15727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2840117" y="220440"/>
          <a:ext cx="1093708" cy="3922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AU" sz="1000" b="1">
              <a:latin typeface="+mn-lt"/>
            </a:rPr>
            <a:t>Net</a:t>
          </a:r>
          <a:r>
            <a:rPr lang="en-AU" sz="1000">
              <a:latin typeface="+mn-lt"/>
            </a:rPr>
            <a:t> </a:t>
          </a:r>
          <a:r>
            <a:rPr lang="en-AU" sz="1000" b="1">
              <a:latin typeface="+mn-lt"/>
            </a:rPr>
            <a:t>sellers</a:t>
          </a:r>
        </a:p>
      </cdr:txBody>
    </cdr:sp>
  </cdr:relSizeAnchor>
  <cdr:relSizeAnchor xmlns:cdr="http://schemas.openxmlformats.org/drawingml/2006/chartDrawing">
    <cdr:from>
      <cdr:x>0.74583</cdr:x>
      <cdr:y>0.05556</cdr:y>
    </cdr:from>
    <cdr:to>
      <cdr:x>0.96667</cdr:x>
      <cdr:y>0.15625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3409950" y="152400"/>
          <a:ext cx="1009650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AU" sz="1000" b="1">
              <a:latin typeface="+mn-lt"/>
            </a:rPr>
            <a:t>Non-traders</a:t>
          </a:r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6</xdr:row>
      <xdr:rowOff>95250</xdr:rowOff>
    </xdr:from>
    <xdr:to>
      <xdr:col>12</xdr:col>
      <xdr:colOff>285749</xdr:colOff>
      <xdr:row>25</xdr:row>
      <xdr:rowOff>66675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419862</xdr:colOff>
      <xdr:row>4</xdr:row>
      <xdr:rowOff>12192</xdr:rowOff>
    </xdr:to>
    <xdr:pic>
      <xdr:nvPicPr>
        <xdr:cNvPr id="4" name="Picture 3" descr="Department of Agriculture and Water Resources, ABARES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3563112" cy="77419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667512</xdr:colOff>
      <xdr:row>4</xdr:row>
      <xdr:rowOff>12192</xdr:rowOff>
    </xdr:to>
    <xdr:pic>
      <xdr:nvPicPr>
        <xdr:cNvPr id="5" name="Picture 4" descr="Department of Agriculture and Water Resources, ABARES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563112" cy="774192"/>
        </a:xfrm>
        <a:prstGeom prst="rect">
          <a:avLst/>
        </a:prstGeom>
      </xdr:spPr>
    </xdr:pic>
    <xdr:clientData/>
  </xdr:twoCellAnchor>
</xdr:wsDr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0.03295</cdr:x>
      <cdr:y>0.80558</cdr:y>
    </cdr:from>
    <cdr:to>
      <cdr:x>0.08278</cdr:x>
      <cdr:y>0.88891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61004" y="2892777"/>
          <a:ext cx="243486" cy="299231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AU" sz="1000"/>
            <a:t>%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8</xdr:row>
      <xdr:rowOff>0</xdr:rowOff>
    </xdr:from>
    <xdr:to>
      <xdr:col>13</xdr:col>
      <xdr:colOff>295275</xdr:colOff>
      <xdr:row>30</xdr:row>
      <xdr:rowOff>1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438912</xdr:colOff>
      <xdr:row>4</xdr:row>
      <xdr:rowOff>12192</xdr:rowOff>
    </xdr:to>
    <xdr:pic>
      <xdr:nvPicPr>
        <xdr:cNvPr id="6" name="Picture 5" descr="Department of Agriculture and Water Resources, ABARES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3563112" cy="774192"/>
        </a:xfrm>
        <a:prstGeom prst="rect">
          <a:avLst/>
        </a:prstGeom>
      </xdr:spPr>
    </xdr:pic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0.03847</cdr:x>
      <cdr:y>0.79907</cdr:y>
    </cdr:from>
    <cdr:to>
      <cdr:x>0.09901</cdr:x>
      <cdr:y>0.87555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22410" y="3485902"/>
          <a:ext cx="350023" cy="333640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AU" sz="1000" b="1">
              <a:solidFill>
                <a:sysClr val="windowText" lastClr="000000"/>
              </a:solidFill>
              <a:latin typeface="+mn-lt"/>
            </a:rPr>
            <a:t>kt</a:t>
          </a:r>
        </a:p>
      </cdr:txBody>
    </cdr:sp>
  </cdr:relSizeAnchor>
  <cdr:relSizeAnchor xmlns:cdr="http://schemas.openxmlformats.org/drawingml/2006/chartDrawing">
    <cdr:from>
      <cdr:x>0.71034</cdr:x>
      <cdr:y>0.80755</cdr:y>
    </cdr:from>
    <cdr:to>
      <cdr:x>0.77101</cdr:x>
      <cdr:y>0.86681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4106950" y="3522911"/>
          <a:ext cx="350751" cy="258519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AU" sz="1000" b="1">
              <a:solidFill>
                <a:sysClr val="windowText" lastClr="000000"/>
              </a:solidFill>
              <a:latin typeface="+mn-lt"/>
            </a:rPr>
            <a:t>$/t</a:t>
          </a:r>
        </a:p>
      </cdr:txBody>
    </cdr:sp>
  </cdr:relSizeAnchor>
  <cdr:relSizeAnchor xmlns:cdr="http://schemas.openxmlformats.org/drawingml/2006/chartDrawing">
    <cdr:from>
      <cdr:x>0.2869</cdr:x>
      <cdr:y>0.01362</cdr:y>
    </cdr:from>
    <cdr:to>
      <cdr:x>0.77271</cdr:x>
      <cdr:y>0.15112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1658777" y="59434"/>
          <a:ext cx="2808796" cy="5998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AU" sz="1000">
              <a:latin typeface="+mn-lt"/>
            </a:rPr>
            <a:t>ABARES irrigation survey commenced (2006</a:t>
          </a:r>
          <a:r>
            <a:rPr lang="en-AU" sz="1000">
              <a:latin typeface="+mn-lt"/>
              <a:cs typeface="Times New Roman"/>
            </a:rPr>
            <a:t>–</a:t>
          </a:r>
          <a:r>
            <a:rPr lang="en-AU" sz="1000">
              <a:latin typeface="+mn-lt"/>
            </a:rPr>
            <a:t>07) </a:t>
          </a:r>
        </a:p>
        <a:p xmlns:a="http://schemas.openxmlformats.org/drawingml/2006/main">
          <a:r>
            <a:rPr lang="en-AU" sz="1100" baseline="0"/>
            <a:t>	     </a:t>
          </a:r>
          <a:r>
            <a:rPr lang="en-AU" sz="1800" b="1">
              <a:latin typeface="Times New Roman"/>
              <a:cs typeface="Times New Roman"/>
            </a:rPr>
            <a:t>↓</a:t>
          </a:r>
          <a:endParaRPr lang="en-AU" sz="1800" b="1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38100</xdr:colOff>
      <xdr:row>6</xdr:row>
      <xdr:rowOff>142875</xdr:rowOff>
    </xdr:from>
    <xdr:to>
      <xdr:col>14</xdr:col>
      <xdr:colOff>38100</xdr:colOff>
      <xdr:row>25</xdr:row>
      <xdr:rowOff>19050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438912</xdr:colOff>
      <xdr:row>4</xdr:row>
      <xdr:rowOff>12192</xdr:rowOff>
    </xdr:to>
    <xdr:pic>
      <xdr:nvPicPr>
        <xdr:cNvPr id="4" name="Picture 3" descr="Department of Agriculture and Water Resources, ABARES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3563112" cy="774192"/>
        </a:xfrm>
        <a:prstGeom prst="rect">
          <a:avLst/>
        </a:prstGeom>
      </xdr:spPr>
    </xdr:pic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0.03752</cdr:x>
      <cdr:y>0.79032</cdr:y>
    </cdr:from>
    <cdr:to>
      <cdr:x>0.09962</cdr:x>
      <cdr:y>0.85714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19076" y="3267072"/>
          <a:ext cx="362616" cy="276223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AU" sz="1000" b="1"/>
            <a:t>ha</a:t>
          </a:r>
        </a:p>
      </cdr:txBody>
    </cdr:sp>
  </cdr:relSizeAnchor>
  <cdr:relSizeAnchor xmlns:cdr="http://schemas.openxmlformats.org/drawingml/2006/chartDrawing">
    <cdr:from>
      <cdr:x>0.71195</cdr:x>
      <cdr:y>0.79032</cdr:y>
    </cdr:from>
    <cdr:to>
      <cdr:x>0.78305</cdr:x>
      <cdr:y>0.86175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3906042" y="2913258"/>
          <a:ext cx="390084" cy="263303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AU" sz="1000" b="1">
              <a:latin typeface="+mn-lt"/>
            </a:rPr>
            <a:t>no.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8</xdr:row>
      <xdr:rowOff>0</xdr:rowOff>
    </xdr:from>
    <xdr:to>
      <xdr:col>10</xdr:col>
      <xdr:colOff>28576</xdr:colOff>
      <xdr:row>20</xdr:row>
      <xdr:rowOff>57149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143637</xdr:colOff>
      <xdr:row>4</xdr:row>
      <xdr:rowOff>12192</xdr:rowOff>
    </xdr:to>
    <xdr:pic>
      <xdr:nvPicPr>
        <xdr:cNvPr id="4" name="Picture 3" descr="Department of Agriculture and Water Resources, ABARES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3563112" cy="774192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7</xdr:row>
      <xdr:rowOff>0</xdr:rowOff>
    </xdr:from>
    <xdr:to>
      <xdr:col>13</xdr:col>
      <xdr:colOff>285751</xdr:colOff>
      <xdr:row>17</xdr:row>
      <xdr:rowOff>114300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57912</xdr:colOff>
      <xdr:row>4</xdr:row>
      <xdr:rowOff>12192</xdr:rowOff>
    </xdr:to>
    <xdr:pic>
      <xdr:nvPicPr>
        <xdr:cNvPr id="5" name="Picture 4" descr="Department of Agriculture and Water Resources, ABARES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3563112" cy="774192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7</xdr:row>
      <xdr:rowOff>0</xdr:rowOff>
    </xdr:from>
    <xdr:to>
      <xdr:col>12</xdr:col>
      <xdr:colOff>542926</xdr:colOff>
      <xdr:row>18</xdr:row>
      <xdr:rowOff>180975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267462</xdr:colOff>
      <xdr:row>4</xdr:row>
      <xdr:rowOff>12192</xdr:rowOff>
    </xdr:to>
    <xdr:pic>
      <xdr:nvPicPr>
        <xdr:cNvPr id="5" name="Picture 4" descr="Department of Agriculture and Water Resources, ABARES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3563112" cy="77419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iosecAndFarmAnalysis/FarmAnalysis/Irrigation%20survey/Industry%20case%20studies/Grapes/Wine%20grapes%20-%20MDB%20-%202015-16/Figures%20for%202015-16%20grape%20report%2008-11-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ater trade related"/>
      <sheetName val="new"/>
      <sheetName val="Figure 1"/>
      <sheetName val="Figure 2"/>
      <sheetName val="Figure 3"/>
      <sheetName val="Figure 4"/>
      <sheetName val="Figure 4 (2)"/>
      <sheetName val="new6 (2)"/>
      <sheetName val="Figure 5"/>
      <sheetName val="Fig 3"/>
      <sheetName val="Fig 4"/>
      <sheetName val="Fig 5"/>
      <sheetName val="Fig 6"/>
      <sheetName val="Fig 7"/>
      <sheetName val="Fig 7 working"/>
      <sheetName val="Fig 8"/>
      <sheetName val="Fig 9"/>
      <sheetName val="Fig 10"/>
      <sheetName val="Fig 11"/>
      <sheetName val="Spare 9"/>
      <sheetName val="Spare 9a"/>
      <sheetName val="Spare 9b"/>
      <sheetName val="Fig 12"/>
      <sheetName val="Fig 13"/>
      <sheetName val="Fig 14"/>
      <sheetName val="Fig 15"/>
      <sheetName val="Spare 16"/>
      <sheetName val="Spare 2"/>
      <sheetName val="Spare 2a"/>
      <sheetName val="Spare 3"/>
      <sheetName val="Spare 4"/>
      <sheetName val="Spare 5-6"/>
      <sheetName val="Fig 15a"/>
      <sheetName val="Fig 10a"/>
      <sheetName val="tech20141a"/>
      <sheetName val="net buyers"/>
      <sheetName val="by year"/>
      <sheetName val="igrape1a"/>
      <sheetName val="igrape3axregion"/>
      <sheetName val="by region"/>
      <sheetName val="igrape3a"/>
      <sheetName val="Working 7-8"/>
      <sheetName val="by size"/>
      <sheetName val="dairy3a"/>
      <sheetName val="Murray region"/>
      <sheetName val="tech2014a"/>
      <sheetName val="tech results"/>
      <sheetName val="invest3a"/>
      <sheetName val="investment"/>
      <sheetName val="tfp"/>
      <sheetName val="Gross value ABS"/>
      <sheetName val="Water ABS"/>
      <sheetName val="Working water"/>
      <sheetName val="Working GVIAP"/>
      <sheetName val="Vic regions"/>
      <sheetName val="Big Rivers"/>
      <sheetName val="L Murray"/>
      <sheetName val="Combined"/>
    </sheetNames>
    <sheetDataSet>
      <sheetData sheetId="0"/>
      <sheetData sheetId="1"/>
      <sheetData sheetId="2">
        <row r="5">
          <cell r="A5" t="str">
            <v>1988–89</v>
          </cell>
        </row>
        <row r="6">
          <cell r="A6" t="str">
            <v>1989–90</v>
          </cell>
        </row>
        <row r="7">
          <cell r="A7" t="str">
            <v>1990–91</v>
          </cell>
        </row>
        <row r="8">
          <cell r="A8" t="str">
            <v>1991–92</v>
          </cell>
        </row>
        <row r="9">
          <cell r="A9" t="str">
            <v>1992–93</v>
          </cell>
        </row>
        <row r="10">
          <cell r="A10" t="str">
            <v>1993–94</v>
          </cell>
        </row>
        <row r="11">
          <cell r="A11" t="str">
            <v>1994–95</v>
          </cell>
        </row>
        <row r="12">
          <cell r="A12" t="str">
            <v>1995–96</v>
          </cell>
        </row>
        <row r="13">
          <cell r="A13" t="str">
            <v>1996–97</v>
          </cell>
        </row>
        <row r="14">
          <cell r="A14" t="str">
            <v>1997–98</v>
          </cell>
        </row>
        <row r="15">
          <cell r="A15" t="str">
            <v>1998–99</v>
          </cell>
        </row>
        <row r="16">
          <cell r="A16" t="str">
            <v>1999–00</v>
          </cell>
        </row>
        <row r="17">
          <cell r="A17" t="str">
            <v>2000–01</v>
          </cell>
        </row>
        <row r="18">
          <cell r="A18" t="str">
            <v>2001–02</v>
          </cell>
        </row>
        <row r="19">
          <cell r="A19" t="str">
            <v>2002–03</v>
          </cell>
        </row>
        <row r="20">
          <cell r="A20" t="str">
            <v>2003–04</v>
          </cell>
        </row>
        <row r="21">
          <cell r="A21" t="str">
            <v>2004–05</v>
          </cell>
        </row>
        <row r="22">
          <cell r="A22" t="str">
            <v>2005–06</v>
          </cell>
        </row>
        <row r="23">
          <cell r="A23" t="str">
            <v>2006–07</v>
          </cell>
        </row>
        <row r="24">
          <cell r="A24" t="str">
            <v>2007–08</v>
          </cell>
        </row>
        <row r="25">
          <cell r="A25" t="str">
            <v>2008–09</v>
          </cell>
        </row>
        <row r="26">
          <cell r="A26" t="str">
            <v>2009–10</v>
          </cell>
        </row>
        <row r="27">
          <cell r="A27" t="str">
            <v>2010–11</v>
          </cell>
        </row>
        <row r="28">
          <cell r="A28" t="str">
            <v>2011–12</v>
          </cell>
        </row>
        <row r="29">
          <cell r="A29" t="str">
            <v>2012–13</v>
          </cell>
        </row>
        <row r="30">
          <cell r="A30" t="str">
            <v>2013–14</v>
          </cell>
        </row>
        <row r="31">
          <cell r="A31" t="str">
            <v>2014–15</v>
          </cell>
        </row>
        <row r="32">
          <cell r="A32" t="str">
            <v>2015–16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>
        <row r="63">
          <cell r="B63">
            <v>1.046</v>
          </cell>
          <cell r="D63">
            <v>1.2230000000000001</v>
          </cell>
          <cell r="F63">
            <v>1.766</v>
          </cell>
          <cell r="H63">
            <v>1.375</v>
          </cell>
          <cell r="J63">
            <v>1.0169999999999999</v>
          </cell>
          <cell r="L63">
            <v>1.246</v>
          </cell>
          <cell r="N63">
            <v>9.4E-2</v>
          </cell>
          <cell r="P63">
            <v>0.379</v>
          </cell>
          <cell r="R63">
            <v>0.217</v>
          </cell>
        </row>
      </sheetData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file:///C:/Users/Thompson%20Therese/daff.gov.au/abares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5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6"/>
  <sheetViews>
    <sheetView tabSelected="1" workbookViewId="0"/>
  </sheetViews>
  <sheetFormatPr defaultColWidth="0" defaultRowHeight="0" customHeight="1" zeroHeight="1"/>
  <cols>
    <col min="1" max="2" width="3.7109375" style="33" customWidth="1"/>
    <col min="3" max="3" width="20.7109375" style="33" customWidth="1"/>
    <col min="4" max="4" width="195" style="33" customWidth="1"/>
    <col min="5" max="6" width="3.7109375" style="33" customWidth="1"/>
    <col min="7" max="16384" width="9.140625" style="33" hidden="1"/>
  </cols>
  <sheetData>
    <row r="1" spans="3:4" ht="72" customHeight="1"/>
    <row r="2" spans="3:4" ht="15"/>
    <row r="3" spans="3:4" ht="15">
      <c r="C3" s="34" t="s">
        <v>0</v>
      </c>
      <c r="D3" s="35" t="s">
        <v>76</v>
      </c>
    </row>
    <row r="4" spans="3:4" ht="15">
      <c r="C4" s="34" t="s">
        <v>1</v>
      </c>
      <c r="D4" s="33" t="s">
        <v>24</v>
      </c>
    </row>
    <row r="5" spans="3:4" ht="15">
      <c r="C5" s="34" t="s">
        <v>2</v>
      </c>
      <c r="D5" s="36" t="s">
        <v>137</v>
      </c>
    </row>
    <row r="6" spans="3:4" ht="15">
      <c r="C6" s="34" t="s">
        <v>3</v>
      </c>
      <c r="D6" s="37" t="s">
        <v>138</v>
      </c>
    </row>
    <row r="7" spans="3:4" ht="15"/>
    <row r="8" spans="3:4" ht="15">
      <c r="C8" s="34" t="s">
        <v>4</v>
      </c>
      <c r="D8" s="34" t="s">
        <v>5</v>
      </c>
    </row>
    <row r="9" spans="3:4" ht="15">
      <c r="C9" s="33" t="s">
        <v>6</v>
      </c>
      <c r="D9" s="38" t="s">
        <v>139</v>
      </c>
    </row>
    <row r="10" spans="3:4" ht="15"/>
    <row r="11" spans="3:4" ht="15">
      <c r="C11" s="34" t="s">
        <v>7</v>
      </c>
      <c r="D11" s="34" t="s">
        <v>5</v>
      </c>
    </row>
    <row r="12" spans="3:4" ht="15">
      <c r="C12" s="33" t="s">
        <v>8</v>
      </c>
      <c r="D12" s="38" t="s">
        <v>79</v>
      </c>
    </row>
    <row r="13" spans="3:4" ht="15">
      <c r="C13" s="33" t="s">
        <v>9</v>
      </c>
      <c r="D13" s="38" t="s">
        <v>140</v>
      </c>
    </row>
    <row r="14" spans="3:4" ht="15">
      <c r="C14" s="33" t="s">
        <v>10</v>
      </c>
      <c r="D14" s="38" t="s">
        <v>144</v>
      </c>
    </row>
    <row r="15" spans="3:4" ht="15">
      <c r="C15" s="33" t="s">
        <v>11</v>
      </c>
      <c r="D15" s="39" t="s">
        <v>143</v>
      </c>
    </row>
    <row r="16" spans="3:4" ht="15">
      <c r="C16" s="33" t="s">
        <v>12</v>
      </c>
      <c r="D16" s="38" t="s">
        <v>96</v>
      </c>
    </row>
    <row r="17" spans="3:4" ht="15">
      <c r="C17" s="33" t="s">
        <v>13</v>
      </c>
      <c r="D17" s="38" t="s">
        <v>101</v>
      </c>
    </row>
    <row r="18" spans="3:4" ht="15">
      <c r="C18" s="33" t="s">
        <v>14</v>
      </c>
      <c r="D18" s="38" t="s">
        <v>145</v>
      </c>
    </row>
    <row r="19" spans="3:4" ht="15">
      <c r="C19" s="33" t="s">
        <v>15</v>
      </c>
      <c r="D19" s="39" t="s">
        <v>115</v>
      </c>
    </row>
    <row r="20" spans="3:4" ht="15">
      <c r="C20" s="33" t="s">
        <v>16</v>
      </c>
      <c r="D20" s="38" t="s">
        <v>118</v>
      </c>
    </row>
    <row r="21" spans="3:4" ht="15">
      <c r="C21" s="33" t="s">
        <v>17</v>
      </c>
      <c r="D21" s="39" t="s">
        <v>123</v>
      </c>
    </row>
    <row r="22" spans="3:4" ht="15">
      <c r="C22" s="33" t="s">
        <v>18</v>
      </c>
      <c r="D22" s="38" t="s">
        <v>133</v>
      </c>
    </row>
    <row r="23" spans="3:4" ht="15">
      <c r="C23" s="33" t="s">
        <v>19</v>
      </c>
      <c r="D23" s="38" t="s">
        <v>148</v>
      </c>
    </row>
    <row r="24" spans="3:4" ht="15"/>
    <row r="25" spans="3:4" ht="15">
      <c r="C25" s="40" t="s">
        <v>20</v>
      </c>
    </row>
    <row r="26" spans="3:4" ht="15">
      <c r="C26" s="41" t="s">
        <v>21</v>
      </c>
    </row>
    <row r="27" spans="3:4" ht="15">
      <c r="C27" s="42" t="s">
        <v>22</v>
      </c>
    </row>
    <row r="28" spans="3:4" ht="15">
      <c r="C28" s="42" t="s">
        <v>23</v>
      </c>
    </row>
    <row r="29" spans="3:4" ht="15"/>
    <row r="30" spans="3:4" ht="15"/>
    <row r="31" spans="3:4" ht="15"/>
    <row r="32" spans="3:4" ht="15" hidden="1"/>
    <row r="33" ht="15" hidden="1"/>
    <row r="34" ht="15" hidden="1"/>
    <row r="35" ht="15" hidden="1"/>
    <row r="36" ht="15" hidden="1"/>
    <row r="37" ht="15" hidden="1"/>
    <row r="38" ht="15" hidden="1"/>
    <row r="39" ht="15" hidden="1"/>
    <row r="40" ht="15" hidden="1"/>
    <row r="41" ht="15" hidden="1"/>
    <row r="42" ht="15" hidden="1"/>
    <row r="43" ht="15" hidden="1"/>
    <row r="44" ht="15" hidden="1"/>
    <row r="45" ht="15" hidden="1"/>
    <row r="46" ht="15" hidden="1"/>
    <row r="47" ht="15" hidden="1"/>
    <row r="48" ht="15" hidden="1"/>
    <row r="49" ht="15" hidden="1"/>
    <row r="50" ht="15" hidden="1"/>
    <row r="51" ht="15" hidden="1"/>
    <row r="52" ht="15" hidden="1"/>
    <row r="53" ht="15" hidden="1"/>
    <row r="54" ht="15" hidden="1"/>
    <row r="55" ht="15" hidden="1" customHeight="1"/>
    <row r="56" ht="15" hidden="1" customHeight="1"/>
    <row r="57" ht="15" hidden="1" customHeight="1"/>
    <row r="58" ht="15" hidden="1" customHeight="1"/>
    <row r="59" ht="15" hidden="1" customHeight="1"/>
    <row r="60" ht="15" hidden="1" customHeight="1"/>
    <row r="61" ht="15" hidden="1" customHeight="1"/>
    <row r="62" ht="15" hidden="1" customHeight="1"/>
    <row r="63" ht="15" hidden="1" customHeight="1"/>
    <row r="64" ht="15" hidden="1" customHeight="1"/>
    <row r="65" ht="15" hidden="1" customHeight="1"/>
    <row r="66" ht="15" hidden="1" customHeight="1"/>
    <row r="67" ht="15" hidden="1" customHeight="1"/>
    <row r="68" ht="15" hidden="1" customHeight="1"/>
    <row r="69" ht="15" hidden="1" customHeight="1"/>
    <row r="70" ht="15" hidden="1" customHeight="1"/>
    <row r="71" ht="15" hidden="1" customHeight="1"/>
    <row r="72" ht="15" hidden="1" customHeight="1"/>
    <row r="73" ht="15" hidden="1" customHeight="1"/>
    <row r="74" ht="15" hidden="1" customHeight="1"/>
    <row r="75" ht="15" hidden="1" customHeight="1"/>
    <row r="76" ht="15" hidden="1" customHeight="1"/>
    <row r="77" ht="15" hidden="1" customHeight="1"/>
    <row r="78" ht="15" hidden="1" customHeight="1"/>
    <row r="79" ht="15" hidden="1" customHeight="1"/>
    <row r="80" ht="15" hidden="1" customHeight="1"/>
    <row r="81" ht="15" hidden="1" customHeight="1"/>
    <row r="82" ht="15" hidden="1" customHeight="1"/>
    <row r="83" ht="15" hidden="1" customHeight="1"/>
    <row r="84" ht="15" hidden="1" customHeight="1"/>
    <row r="85" ht="15" hidden="1" customHeight="1"/>
    <row r="86" ht="15" hidden="1" customHeight="1"/>
    <row r="87" ht="15" hidden="1" customHeight="1"/>
    <row r="88" ht="15" hidden="1" customHeight="1"/>
    <row r="89" ht="15" hidden="1" customHeight="1"/>
    <row r="90" ht="15" hidden="1" customHeight="1"/>
    <row r="91" ht="15" hidden="1" customHeight="1"/>
    <row r="92" ht="15" hidden="1" customHeight="1"/>
    <row r="93" ht="15" hidden="1" customHeight="1"/>
    <row r="94" ht="15" hidden="1" customHeight="1"/>
    <row r="95" ht="15" hidden="1" customHeight="1"/>
    <row r="96" ht="15" hidden="1" customHeight="1"/>
    <row r="97" ht="15" hidden="1" customHeight="1"/>
    <row r="98" ht="15" hidden="1" customHeight="1"/>
    <row r="99" ht="15" hidden="1" customHeight="1"/>
    <row r="100" ht="15" hidden="1" customHeight="1"/>
    <row r="101" ht="15" hidden="1" customHeight="1"/>
    <row r="102" ht="15" hidden="1" customHeight="1"/>
    <row r="103" ht="15" hidden="1" customHeight="1"/>
    <row r="104" ht="15" hidden="1" customHeight="1"/>
    <row r="105" ht="15" hidden="1" customHeight="1"/>
    <row r="106" ht="15" hidden="1" customHeight="1"/>
  </sheetData>
  <hyperlinks>
    <hyperlink ref="C26" r:id="rId1" tooltip="ABARES Web Site" display="daff.gov.au/abares"/>
    <hyperlink ref="D12" location="'Figure 1'!A1" display="Grape production and price, Australia, 1988–89 to 2015–16"/>
    <hyperlink ref="D13" location="'Figure 2'!A1" display="Grape area irrigated and grape farm businesses, Murray–Darling Basin, 2006–07 to 2015–16"/>
    <hyperlink ref="D14" location="'Figure 3'!A1" display="Number of farm enterprises, wine grape farms, Murray–Darling Basin, 2014–15"/>
    <hyperlink ref="D15" location="'Figure 4'!A1" display="Farm cash income, grape farms, Murray–Darling Basin, 2006–07 to 2015–16"/>
    <hyperlink ref="D16" location="'Figure 5'!A1" display="Components of cash receipts, grape farms, Murray–Darling Basin, 2006–07 to 2015–16"/>
    <hyperlink ref="D17" location="'Figure 6'!A1" display="Proportion of total cash costs, grape farms, Murray–Darling Basin, 2006–07 to 2015–16"/>
    <hyperlink ref="D18" location="'Figure 7'!A1" display="Rate of return, wine grape farms, Murray–Darling Basin, 2006–07 to 2015–16"/>
    <hyperlink ref="D19" location="'Figure 8'!A1" display="Percent of grape farms making capital additions, Murray–Darling Basin, 2006–07 to 2014–15"/>
    <hyperlink ref="D20" location="'Figure 9'!A1" display="Indexes of water applied, application rate and grape area, wine grape farms, Murray–Darling Basin, 2006–07 to 2015–16"/>
    <hyperlink ref="D21" location="'Figure 10'!A1" display="Main irrigation technologies used, wine grape farms, Murray–Darling Basin, 2006–07 to 2015–16"/>
    <hyperlink ref="D22" location="'Figure 11'!A1" display="Proportion of grape farms by water allocation trading activity, Murray–Darling Basin, 2006–07 to 2014–15"/>
    <hyperlink ref="D23" location="'Figure 12'!A1" display="Percentage of grape growers selling permanent water entitlements, Murray–Darling Basin, 2006–07 to 2013–14"/>
    <hyperlink ref="D9" location="'Table 1'!A1" display="Physical and financial estimates, grape farms, Murray-Darling Basin, 2006–07 to 2015–16"/>
  </hyperlinks>
  <pageMargins left="0.7" right="0.7" top="0.75" bottom="0.75" header="0.3" footer="0.3"/>
  <pageSetup paperSize="9" orientation="portrait" verticalDpi="0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showGridLines="0" workbookViewId="0"/>
  </sheetViews>
  <sheetFormatPr defaultRowHeight="15"/>
  <cols>
    <col min="2" max="2" width="22.140625" customWidth="1"/>
  </cols>
  <sheetData>
    <row r="1" spans="1:5" s="1" customFormat="1"/>
    <row r="2" spans="1:5" s="1" customFormat="1"/>
    <row r="3" spans="1:5" s="1" customFormat="1"/>
    <row r="4" spans="1:5" s="1" customFormat="1"/>
    <row r="5" spans="1:5" s="1" customFormat="1">
      <c r="A5" s="43" t="s">
        <v>114</v>
      </c>
      <c r="B5" s="43"/>
      <c r="C5" s="43"/>
      <c r="D5" s="43"/>
      <c r="E5" s="43"/>
    </row>
    <row r="6" spans="1:5">
      <c r="A6" s="10" t="s">
        <v>115</v>
      </c>
    </row>
    <row r="7" spans="1:5">
      <c r="A7" s="20" t="s">
        <v>64</v>
      </c>
    </row>
    <row r="8" spans="1:5" ht="30" customHeight="1">
      <c r="B8" s="19" t="s">
        <v>116</v>
      </c>
    </row>
    <row r="9" spans="1:5">
      <c r="A9" s="27" t="s">
        <v>53</v>
      </c>
      <c r="B9" s="11">
        <v>22</v>
      </c>
    </row>
    <row r="10" spans="1:5">
      <c r="A10" s="27" t="s">
        <v>54</v>
      </c>
      <c r="B10" s="11">
        <v>37</v>
      </c>
    </row>
    <row r="11" spans="1:5">
      <c r="A11" s="27" t="s">
        <v>55</v>
      </c>
      <c r="B11" s="11">
        <v>42</v>
      </c>
    </row>
    <row r="12" spans="1:5">
      <c r="A12" s="27" t="s">
        <v>56</v>
      </c>
      <c r="B12" s="11">
        <v>28</v>
      </c>
    </row>
    <row r="13" spans="1:5">
      <c r="A13" s="27" t="s">
        <v>57</v>
      </c>
      <c r="B13" s="11">
        <v>24</v>
      </c>
    </row>
    <row r="14" spans="1:5">
      <c r="A14" s="27" t="s">
        <v>58</v>
      </c>
      <c r="B14" s="29">
        <v>25</v>
      </c>
    </row>
    <row r="15" spans="1:5">
      <c r="A15" s="27" t="s">
        <v>59</v>
      </c>
      <c r="B15" s="29">
        <v>16</v>
      </c>
    </row>
    <row r="16" spans="1:5">
      <c r="A16" s="27" t="s">
        <v>60</v>
      </c>
      <c r="B16" s="30">
        <v>27</v>
      </c>
    </row>
    <row r="17" spans="1:2">
      <c r="A17" s="27" t="s">
        <v>61</v>
      </c>
      <c r="B17" s="30">
        <v>25</v>
      </c>
    </row>
    <row r="18" spans="1:2">
      <c r="A18" s="7" t="s">
        <v>44</v>
      </c>
    </row>
  </sheetData>
  <mergeCells count="1">
    <mergeCell ref="A5:E5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showGridLines="0" workbookViewId="0"/>
  </sheetViews>
  <sheetFormatPr defaultRowHeight="15"/>
  <cols>
    <col min="2" max="4" width="14.28515625" customWidth="1"/>
  </cols>
  <sheetData>
    <row r="1" spans="1:5" s="1" customFormat="1"/>
    <row r="2" spans="1:5" s="1" customFormat="1"/>
    <row r="3" spans="1:5" s="1" customFormat="1"/>
    <row r="4" spans="1:5" s="1" customFormat="1"/>
    <row r="5" spans="1:5" s="1" customFormat="1">
      <c r="A5" s="43" t="s">
        <v>117</v>
      </c>
      <c r="B5" s="43"/>
      <c r="C5" s="43"/>
      <c r="D5" s="43"/>
      <c r="E5" s="43"/>
    </row>
    <row r="6" spans="1:5">
      <c r="A6" t="s">
        <v>118</v>
      </c>
    </row>
    <row r="7" spans="1:5">
      <c r="A7" s="20" t="s">
        <v>64</v>
      </c>
    </row>
    <row r="8" spans="1:5" ht="30" customHeight="1">
      <c r="B8" s="13" t="s">
        <v>119</v>
      </c>
      <c r="C8" s="13" t="s">
        <v>120</v>
      </c>
      <c r="D8" s="13" t="s">
        <v>121</v>
      </c>
    </row>
    <row r="9" spans="1:5">
      <c r="A9" t="s">
        <v>53</v>
      </c>
      <c r="B9" s="9">
        <v>100</v>
      </c>
      <c r="C9" s="9">
        <v>100</v>
      </c>
      <c r="D9" s="9">
        <v>100</v>
      </c>
    </row>
    <row r="10" spans="1:5">
      <c r="A10" t="s">
        <v>54</v>
      </c>
      <c r="B10" s="9">
        <v>86.736506490548834</v>
      </c>
      <c r="C10" s="9">
        <v>90.593543908365149</v>
      </c>
      <c r="D10" s="9">
        <v>87.927998434748574</v>
      </c>
    </row>
    <row r="11" spans="1:5">
      <c r="A11" t="s">
        <v>55</v>
      </c>
      <c r="B11" s="9">
        <v>111.54829684094088</v>
      </c>
      <c r="C11" s="9">
        <v>109.1287747309962</v>
      </c>
      <c r="D11" s="9">
        <v>93.714537272549407</v>
      </c>
    </row>
    <row r="12" spans="1:5">
      <c r="A12" t="s">
        <v>56</v>
      </c>
      <c r="B12" s="9">
        <v>140.58366138530113</v>
      </c>
      <c r="C12" s="9">
        <v>102.79416869142659</v>
      </c>
      <c r="D12" s="9">
        <v>133.93197013322921</v>
      </c>
    </row>
    <row r="13" spans="1:5">
      <c r="A13" t="s">
        <v>57</v>
      </c>
      <c r="B13" s="9">
        <v>153.43982822006049</v>
      </c>
      <c r="C13" s="9">
        <v>85.52585907670948</v>
      </c>
      <c r="D13" s="9">
        <v>157.25885345333595</v>
      </c>
    </row>
    <row r="14" spans="1:5">
      <c r="A14" t="s">
        <v>58</v>
      </c>
      <c r="B14" s="9">
        <v>202.53440478901646</v>
      </c>
      <c r="C14" s="9">
        <v>100.05206525511976</v>
      </c>
      <c r="D14" s="9">
        <v>178.01800039131285</v>
      </c>
    </row>
    <row r="15" spans="1:5">
      <c r="A15" t="s">
        <v>59</v>
      </c>
      <c r="B15" s="9">
        <v>155.07303900836126</v>
      </c>
      <c r="C15" s="9">
        <v>110.1700798333912</v>
      </c>
      <c r="D15" s="9">
        <v>137.83017022109178</v>
      </c>
    </row>
    <row r="16" spans="1:5">
      <c r="A16" t="s">
        <v>60</v>
      </c>
      <c r="B16" s="9">
        <v>184.0602531151381</v>
      </c>
      <c r="C16" s="9">
        <v>104.61645262061785</v>
      </c>
      <c r="D16" s="9">
        <v>151.69242809626297</v>
      </c>
    </row>
    <row r="17" spans="1:4">
      <c r="A17" t="s">
        <v>61</v>
      </c>
      <c r="B17" s="9">
        <v>163.58590623678305</v>
      </c>
      <c r="C17" s="9">
        <v>105.88337382853177</v>
      </c>
      <c r="D17" s="9">
        <v>158.7680273771694</v>
      </c>
    </row>
    <row r="18" spans="1:4">
      <c r="A18" t="s">
        <v>73</v>
      </c>
      <c r="B18" s="9">
        <v>146.69291082408822</v>
      </c>
      <c r="C18" s="9">
        <v>108.46928149947937</v>
      </c>
      <c r="D18" s="9">
        <v>144.23893416621931</v>
      </c>
    </row>
    <row r="19" spans="1:4">
      <c r="A19" s="7" t="s">
        <v>74</v>
      </c>
    </row>
    <row r="20" spans="1:4">
      <c r="A20" s="7" t="s">
        <v>75</v>
      </c>
    </row>
  </sheetData>
  <mergeCells count="1">
    <mergeCell ref="A5:E5"/>
  </mergeCells>
  <pageMargins left="0.7" right="0.7" top="0.75" bottom="0.75" header="0.3" footer="0.3"/>
  <pageSetup paperSize="9" orientation="portrait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8"/>
  <sheetViews>
    <sheetView showGridLines="0" workbookViewId="0"/>
  </sheetViews>
  <sheetFormatPr defaultRowHeight="15"/>
  <cols>
    <col min="1" max="1" width="19.5703125" customWidth="1"/>
    <col min="3" max="3" width="10.5703125" bestFit="1" customWidth="1"/>
  </cols>
  <sheetData>
    <row r="1" spans="1:7" s="1" customFormat="1"/>
    <row r="2" spans="1:7" s="1" customFormat="1"/>
    <row r="3" spans="1:7" s="1" customFormat="1"/>
    <row r="4" spans="1:7" s="1" customFormat="1"/>
    <row r="5" spans="1:7" s="1" customFormat="1">
      <c r="A5" s="43" t="s">
        <v>122</v>
      </c>
      <c r="B5" s="43"/>
      <c r="C5" s="43"/>
      <c r="D5" s="43"/>
      <c r="E5" s="43"/>
    </row>
    <row r="6" spans="1:7">
      <c r="A6" s="10" t="s">
        <v>146</v>
      </c>
    </row>
    <row r="7" spans="1:7">
      <c r="A7" s="20" t="s">
        <v>124</v>
      </c>
    </row>
    <row r="8" spans="1:7">
      <c r="B8" s="22" t="s">
        <v>113</v>
      </c>
      <c r="C8" s="22" t="s">
        <v>130</v>
      </c>
    </row>
    <row r="9" spans="1:7">
      <c r="A9" s="22" t="s">
        <v>125</v>
      </c>
      <c r="B9" t="s">
        <v>53</v>
      </c>
      <c r="C9" s="31">
        <v>16.640999999999998</v>
      </c>
      <c r="E9" s="32">
        <v>11.5</v>
      </c>
      <c r="F9" s="32">
        <v>-100</v>
      </c>
      <c r="G9" s="32">
        <v>1</v>
      </c>
    </row>
    <row r="10" spans="1:7">
      <c r="A10" s="22"/>
      <c r="B10" t="s">
        <v>54</v>
      </c>
      <c r="C10" s="31">
        <v>15.496</v>
      </c>
      <c r="E10" s="32">
        <v>23.5</v>
      </c>
      <c r="F10" s="32">
        <v>-100</v>
      </c>
      <c r="G10" s="32">
        <v>1</v>
      </c>
    </row>
    <row r="11" spans="1:7">
      <c r="A11" s="22"/>
      <c r="B11" t="s">
        <v>55</v>
      </c>
      <c r="C11" s="31">
        <v>6.9560000000000004</v>
      </c>
      <c r="E11" s="32">
        <v>35.5</v>
      </c>
      <c r="F11" s="32">
        <v>-100</v>
      </c>
      <c r="G11" s="32">
        <v>1</v>
      </c>
    </row>
    <row r="12" spans="1:7">
      <c r="A12" s="22"/>
      <c r="B12" t="s">
        <v>56</v>
      </c>
      <c r="C12" s="31">
        <v>9.0719999999999992</v>
      </c>
      <c r="E12" s="32">
        <v>47.5</v>
      </c>
      <c r="F12" s="32">
        <v>-100</v>
      </c>
      <c r="G12" s="32">
        <v>1</v>
      </c>
    </row>
    <row r="13" spans="1:7">
      <c r="A13" s="22"/>
      <c r="B13" t="s">
        <v>57</v>
      </c>
      <c r="C13" s="31">
        <v>9.609</v>
      </c>
      <c r="E13" s="32"/>
      <c r="F13" s="32"/>
      <c r="G13" s="32"/>
    </row>
    <row r="14" spans="1:7">
      <c r="A14" s="22"/>
      <c r="B14" t="s">
        <v>58</v>
      </c>
      <c r="C14" s="31">
        <v>13.436999999999999</v>
      </c>
      <c r="E14" s="32" t="s">
        <v>125</v>
      </c>
      <c r="F14" s="32">
        <v>4.5</v>
      </c>
      <c r="G14" s="32">
        <v>100</v>
      </c>
    </row>
    <row r="15" spans="1:7">
      <c r="A15" s="22"/>
      <c r="B15" t="s">
        <v>59</v>
      </c>
      <c r="C15" s="31">
        <v>20.015000000000001</v>
      </c>
      <c r="E15" s="32" t="s">
        <v>126</v>
      </c>
      <c r="F15" s="32">
        <v>14.5</v>
      </c>
      <c r="G15" s="32">
        <v>100</v>
      </c>
    </row>
    <row r="16" spans="1:7">
      <c r="A16" s="22"/>
      <c r="B16" t="s">
        <v>60</v>
      </c>
      <c r="C16" s="31">
        <v>4.3659999999999997</v>
      </c>
      <c r="E16" s="32" t="s">
        <v>127</v>
      </c>
      <c r="F16" s="32">
        <v>24.5</v>
      </c>
      <c r="G16" s="32">
        <v>100</v>
      </c>
    </row>
    <row r="17" spans="1:7">
      <c r="A17" s="22"/>
      <c r="B17" t="s">
        <v>61</v>
      </c>
      <c r="C17" s="31">
        <v>0.80700000000000005</v>
      </c>
      <c r="E17" s="32" t="s">
        <v>128</v>
      </c>
      <c r="F17" s="32">
        <v>34.5</v>
      </c>
      <c r="G17" s="32">
        <v>100</v>
      </c>
    </row>
    <row r="18" spans="1:7">
      <c r="A18" s="22"/>
      <c r="B18" t="s">
        <v>73</v>
      </c>
      <c r="C18" s="31">
        <v>0.39800000000000002</v>
      </c>
      <c r="E18" s="32" t="s">
        <v>129</v>
      </c>
      <c r="F18" s="32">
        <v>44.5</v>
      </c>
      <c r="G18" s="32">
        <v>100</v>
      </c>
    </row>
    <row r="19" spans="1:7">
      <c r="A19" s="22"/>
      <c r="C19" s="31"/>
    </row>
    <row r="20" spans="1:7">
      <c r="A20" s="22" t="s">
        <v>126</v>
      </c>
      <c r="C20" s="31"/>
    </row>
    <row r="21" spans="1:7">
      <c r="A21" s="22"/>
      <c r="B21" t="s">
        <v>53</v>
      </c>
      <c r="C21" s="31">
        <v>24.72</v>
      </c>
    </row>
    <row r="22" spans="1:7">
      <c r="A22" s="22"/>
      <c r="B22" t="s">
        <v>54</v>
      </c>
      <c r="C22" s="31">
        <v>18.233000000000001</v>
      </c>
    </row>
    <row r="23" spans="1:7">
      <c r="A23" s="22"/>
      <c r="B23" t="s">
        <v>55</v>
      </c>
      <c r="C23" s="31">
        <v>17.108000000000001</v>
      </c>
    </row>
    <row r="24" spans="1:7">
      <c r="A24" s="22"/>
      <c r="B24" t="s">
        <v>56</v>
      </c>
      <c r="C24" s="31">
        <v>2.4660000000000002</v>
      </c>
    </row>
    <row r="25" spans="1:7">
      <c r="A25" s="22"/>
      <c r="B25" t="s">
        <v>57</v>
      </c>
      <c r="C25" s="31">
        <v>15.702</v>
      </c>
    </row>
    <row r="26" spans="1:7">
      <c r="A26" s="22"/>
      <c r="B26" t="s">
        <v>58</v>
      </c>
      <c r="C26" s="31">
        <v>2.7669999999999999</v>
      </c>
    </row>
    <row r="27" spans="1:7">
      <c r="A27" s="22"/>
      <c r="B27" t="s">
        <v>59</v>
      </c>
      <c r="C27" s="31">
        <v>2.9239999999999999</v>
      </c>
    </row>
    <row r="28" spans="1:7">
      <c r="A28" s="22"/>
      <c r="B28" t="s">
        <v>60</v>
      </c>
      <c r="C28" s="31">
        <v>0</v>
      </c>
    </row>
    <row r="29" spans="1:7">
      <c r="A29" s="22"/>
      <c r="B29" t="s">
        <v>61</v>
      </c>
      <c r="C29" s="31">
        <v>1.9890000000000001</v>
      </c>
    </row>
    <row r="30" spans="1:7">
      <c r="A30" s="22"/>
      <c r="B30" t="s">
        <v>73</v>
      </c>
      <c r="C30" s="31">
        <v>2.06</v>
      </c>
    </row>
    <row r="31" spans="1:7">
      <c r="A31" s="22"/>
      <c r="C31" s="31"/>
    </row>
    <row r="32" spans="1:7">
      <c r="A32" s="22" t="s">
        <v>127</v>
      </c>
      <c r="C32" s="31"/>
    </row>
    <row r="33" spans="1:3">
      <c r="A33" s="22"/>
      <c r="B33" t="s">
        <v>53</v>
      </c>
      <c r="C33" s="31">
        <v>22.538</v>
      </c>
    </row>
    <row r="34" spans="1:3">
      <c r="A34" s="22"/>
      <c r="B34" t="s">
        <v>54</v>
      </c>
      <c r="C34" s="31">
        <v>34.143000000000001</v>
      </c>
    </row>
    <row r="35" spans="1:3">
      <c r="A35" s="22"/>
      <c r="B35" t="s">
        <v>55</v>
      </c>
      <c r="C35" s="31">
        <v>17.138999999999999</v>
      </c>
    </row>
    <row r="36" spans="1:3">
      <c r="A36" s="22"/>
      <c r="B36" t="s">
        <v>56</v>
      </c>
      <c r="C36" s="31">
        <v>22.36</v>
      </c>
    </row>
    <row r="37" spans="1:3">
      <c r="A37" s="22"/>
      <c r="B37" t="s">
        <v>57</v>
      </c>
      <c r="C37" s="31">
        <v>11.113</v>
      </c>
    </row>
    <row r="38" spans="1:3">
      <c r="A38" s="22"/>
      <c r="B38" t="s">
        <v>58</v>
      </c>
      <c r="C38" s="31">
        <v>15.010999999999999</v>
      </c>
    </row>
    <row r="39" spans="1:3">
      <c r="A39" s="22"/>
      <c r="B39" t="s">
        <v>59</v>
      </c>
      <c r="C39" s="31">
        <v>10.725</v>
      </c>
    </row>
    <row r="40" spans="1:3">
      <c r="A40" s="22"/>
      <c r="B40" t="s">
        <v>60</v>
      </c>
      <c r="C40" s="31">
        <v>13.084</v>
      </c>
    </row>
    <row r="41" spans="1:3">
      <c r="A41" s="22"/>
      <c r="B41" t="s">
        <v>61</v>
      </c>
      <c r="C41" s="31">
        <v>21.824000000000002</v>
      </c>
    </row>
    <row r="42" spans="1:3">
      <c r="A42" s="22"/>
      <c r="B42" t="s">
        <v>73</v>
      </c>
      <c r="C42" s="31">
        <v>20.954999999999998</v>
      </c>
    </row>
    <row r="43" spans="1:3">
      <c r="A43" s="22"/>
      <c r="C43" s="31"/>
    </row>
    <row r="44" spans="1:3">
      <c r="A44" s="22" t="s">
        <v>128</v>
      </c>
      <c r="C44" s="31"/>
    </row>
    <row r="45" spans="1:3">
      <c r="A45" s="22"/>
      <c r="B45" t="s">
        <v>53</v>
      </c>
      <c r="C45" s="31">
        <v>53.143000000000001</v>
      </c>
    </row>
    <row r="46" spans="1:3">
      <c r="A46" s="22"/>
      <c r="B46" t="s">
        <v>54</v>
      </c>
      <c r="C46" s="31">
        <v>44.728000000000002</v>
      </c>
    </row>
    <row r="47" spans="1:3">
      <c r="A47" s="22"/>
      <c r="B47" t="s">
        <v>55</v>
      </c>
      <c r="C47" s="31">
        <v>70.992999999999995</v>
      </c>
    </row>
    <row r="48" spans="1:3">
      <c r="A48" s="22"/>
      <c r="B48" t="s">
        <v>56</v>
      </c>
      <c r="C48" s="31">
        <v>74.44</v>
      </c>
    </row>
    <row r="49" spans="1:3">
      <c r="A49" s="22"/>
      <c r="B49" t="s">
        <v>57</v>
      </c>
      <c r="C49" s="31">
        <v>67.858000000000004</v>
      </c>
    </row>
    <row r="50" spans="1:3">
      <c r="A50" s="22"/>
      <c r="B50" t="s">
        <v>58</v>
      </c>
      <c r="C50" s="31">
        <v>71.233999999999995</v>
      </c>
    </row>
    <row r="51" spans="1:3">
      <c r="A51" s="22"/>
      <c r="B51" t="s">
        <v>59</v>
      </c>
      <c r="C51" s="31">
        <v>73.091999999999999</v>
      </c>
    </row>
    <row r="52" spans="1:3">
      <c r="A52" s="22"/>
      <c r="B52" t="s">
        <v>60</v>
      </c>
      <c r="C52" s="31">
        <v>90.555999999999997</v>
      </c>
    </row>
    <row r="53" spans="1:3">
      <c r="A53" s="22"/>
      <c r="B53" t="s">
        <v>61</v>
      </c>
      <c r="C53" s="31">
        <v>83.503</v>
      </c>
    </row>
    <row r="54" spans="1:3">
      <c r="A54" s="22"/>
      <c r="B54" t="s">
        <v>73</v>
      </c>
      <c r="C54" s="31">
        <v>82.918000000000006</v>
      </c>
    </row>
    <row r="55" spans="1:3">
      <c r="A55" s="22"/>
      <c r="C55" s="31"/>
    </row>
    <row r="56" spans="1:3">
      <c r="A56" s="22" t="s">
        <v>129</v>
      </c>
      <c r="C56" s="31"/>
    </row>
    <row r="57" spans="1:3">
      <c r="B57" t="s">
        <v>53</v>
      </c>
      <c r="C57" s="31">
        <v>15.337999999999999</v>
      </c>
    </row>
    <row r="58" spans="1:3">
      <c r="B58" t="s">
        <v>54</v>
      </c>
      <c r="C58" s="31">
        <v>1.4850000000000001</v>
      </c>
    </row>
    <row r="59" spans="1:3">
      <c r="B59" t="s">
        <v>55</v>
      </c>
      <c r="C59" s="31">
        <v>1.6140000000000001</v>
      </c>
    </row>
    <row r="60" spans="1:3">
      <c r="B60" t="s">
        <v>56</v>
      </c>
      <c r="C60" s="31">
        <v>0.67</v>
      </c>
    </row>
    <row r="61" spans="1:3">
      <c r="B61" t="s">
        <v>57</v>
      </c>
      <c r="C61" s="31">
        <v>5.306</v>
      </c>
    </row>
    <row r="62" spans="1:3">
      <c r="B62" t="s">
        <v>58</v>
      </c>
      <c r="C62" s="31">
        <v>4.8559999999999999</v>
      </c>
    </row>
    <row r="63" spans="1:3">
      <c r="B63" t="s">
        <v>59</v>
      </c>
      <c r="C63" s="31">
        <v>0</v>
      </c>
    </row>
    <row r="64" spans="1:3">
      <c r="B64" t="s">
        <v>60</v>
      </c>
      <c r="C64" s="31">
        <v>1.7290000000000001</v>
      </c>
    </row>
    <row r="65" spans="1:4">
      <c r="B65" t="s">
        <v>61</v>
      </c>
      <c r="C65" s="31">
        <v>0.92900000000000005</v>
      </c>
    </row>
    <row r="66" spans="1:4">
      <c r="B66" t="s">
        <v>73</v>
      </c>
      <c r="C66" s="31">
        <v>0.96199999999999997</v>
      </c>
    </row>
    <row r="67" spans="1:4" ht="45" customHeight="1">
      <c r="A67" s="45" t="s">
        <v>131</v>
      </c>
      <c r="B67" s="45"/>
      <c r="C67" s="45"/>
      <c r="D67" s="45"/>
    </row>
    <row r="68" spans="1:4">
      <c r="A68" s="7" t="s">
        <v>75</v>
      </c>
    </row>
  </sheetData>
  <mergeCells count="2">
    <mergeCell ref="A5:E5"/>
    <mergeCell ref="A67:D67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9"/>
  <sheetViews>
    <sheetView showGridLines="0" workbookViewId="0"/>
  </sheetViews>
  <sheetFormatPr defaultRowHeight="15"/>
  <sheetData>
    <row r="1" spans="1:5" s="1" customFormat="1"/>
    <row r="2" spans="1:5" s="1" customFormat="1"/>
    <row r="3" spans="1:5" s="1" customFormat="1"/>
    <row r="4" spans="1:5" s="1" customFormat="1"/>
    <row r="5" spans="1:5" s="1" customFormat="1">
      <c r="A5" s="43" t="s">
        <v>132</v>
      </c>
      <c r="B5" s="43"/>
      <c r="C5" s="43"/>
      <c r="D5" s="43"/>
      <c r="E5" s="43"/>
    </row>
    <row r="6" spans="1:5">
      <c r="A6" t="s">
        <v>133</v>
      </c>
    </row>
    <row r="7" spans="1:5">
      <c r="A7" s="20" t="s">
        <v>66</v>
      </c>
    </row>
    <row r="9" spans="1:5">
      <c r="A9" t="s">
        <v>53</v>
      </c>
      <c r="B9" s="9">
        <v>12.022897870968849</v>
      </c>
    </row>
    <row r="10" spans="1:5">
      <c r="A10" t="s">
        <v>54</v>
      </c>
      <c r="B10" s="9">
        <v>60.393708111852817</v>
      </c>
    </row>
    <row r="11" spans="1:5">
      <c r="A11" t="s">
        <v>55</v>
      </c>
      <c r="B11" s="9">
        <v>59.706457873394612</v>
      </c>
    </row>
    <row r="12" spans="1:5">
      <c r="A12" t="s">
        <v>56</v>
      </c>
      <c r="B12" s="9">
        <v>22.548335993484855</v>
      </c>
    </row>
    <row r="13" spans="1:5">
      <c r="A13" t="s">
        <v>57</v>
      </c>
      <c r="B13" s="9">
        <v>2.6484741414186592</v>
      </c>
    </row>
    <row r="14" spans="1:5">
      <c r="A14" t="s">
        <v>58</v>
      </c>
      <c r="B14" s="9">
        <v>2.9624101340595388</v>
      </c>
    </row>
    <row r="15" spans="1:5">
      <c r="A15" t="s">
        <v>59</v>
      </c>
      <c r="B15" s="9">
        <v>17.215275011746524</v>
      </c>
    </row>
    <row r="16" spans="1:5">
      <c r="A16" t="s">
        <v>60</v>
      </c>
      <c r="B16" s="9">
        <v>10.572782847121372</v>
      </c>
    </row>
    <row r="17" spans="1:2">
      <c r="A17" t="s">
        <v>61</v>
      </c>
      <c r="B17" s="9">
        <v>11.287113080736177</v>
      </c>
    </row>
    <row r="18" spans="1:2">
      <c r="B18" s="9"/>
    </row>
    <row r="19" spans="1:2">
      <c r="A19" t="s">
        <v>53</v>
      </c>
      <c r="B19" s="9">
        <v>27.908182184684431</v>
      </c>
    </row>
    <row r="20" spans="1:2">
      <c r="A20" t="s">
        <v>54</v>
      </c>
      <c r="B20" s="9">
        <v>15.937449089246778</v>
      </c>
    </row>
    <row r="21" spans="1:2">
      <c r="A21" t="s">
        <v>55</v>
      </c>
      <c r="B21" s="9">
        <v>19.854937439434917</v>
      </c>
    </row>
    <row r="22" spans="1:2">
      <c r="A22" t="s">
        <v>56</v>
      </c>
      <c r="B22" s="9">
        <v>13.166353095732761</v>
      </c>
    </row>
    <row r="23" spans="1:2">
      <c r="A23" t="s">
        <v>57</v>
      </c>
      <c r="B23" s="9">
        <v>8.7303588019199534</v>
      </c>
    </row>
    <row r="24" spans="1:2">
      <c r="A24" t="s">
        <v>58</v>
      </c>
      <c r="B24" s="9">
        <v>18.859640417144696</v>
      </c>
    </row>
    <row r="25" spans="1:2">
      <c r="A25" t="s">
        <v>59</v>
      </c>
      <c r="B25" s="9">
        <v>30.462888539607054</v>
      </c>
    </row>
    <row r="26" spans="1:2">
      <c r="A26" t="s">
        <v>60</v>
      </c>
      <c r="B26" s="9">
        <v>64.502757789517943</v>
      </c>
    </row>
    <row r="27" spans="1:2">
      <c r="A27" t="s">
        <v>61</v>
      </c>
      <c r="B27" s="9">
        <v>43.13687593630538</v>
      </c>
    </row>
    <row r="28" spans="1:2">
      <c r="B28" s="9"/>
    </row>
    <row r="29" spans="1:2">
      <c r="A29" t="s">
        <v>53</v>
      </c>
      <c r="B29" s="9">
        <v>60.06891994434671</v>
      </c>
    </row>
    <row r="30" spans="1:2">
      <c r="A30" t="s">
        <v>54</v>
      </c>
      <c r="B30" s="9">
        <v>23.668842798900407</v>
      </c>
    </row>
    <row r="31" spans="1:2">
      <c r="A31" t="s">
        <v>55</v>
      </c>
      <c r="B31" s="9">
        <v>20.438604687170482</v>
      </c>
    </row>
    <row r="32" spans="1:2">
      <c r="A32" t="s">
        <v>56</v>
      </c>
      <c r="B32" s="9">
        <v>64.285310910782385</v>
      </c>
    </row>
    <row r="33" spans="1:2">
      <c r="A33" t="s">
        <v>57</v>
      </c>
      <c r="B33" s="9">
        <v>88.621167056661392</v>
      </c>
    </row>
    <row r="34" spans="1:2">
      <c r="A34" t="s">
        <v>58</v>
      </c>
      <c r="B34" s="9">
        <v>78.177949448795786</v>
      </c>
    </row>
    <row r="35" spans="1:2">
      <c r="A35" t="s">
        <v>59</v>
      </c>
      <c r="B35" s="9">
        <v>52.32183644864643</v>
      </c>
    </row>
    <row r="36" spans="1:2">
      <c r="A36" t="s">
        <v>60</v>
      </c>
      <c r="B36" s="9">
        <v>24.924459363360679</v>
      </c>
    </row>
    <row r="37" spans="1:2">
      <c r="A37" t="s">
        <v>61</v>
      </c>
      <c r="B37" s="9">
        <v>45.576010982958451</v>
      </c>
    </row>
    <row r="38" spans="1:2">
      <c r="A38" s="7" t="s">
        <v>147</v>
      </c>
    </row>
    <row r="39" spans="1:2">
      <c r="A39" s="7" t="s">
        <v>75</v>
      </c>
    </row>
  </sheetData>
  <mergeCells count="1">
    <mergeCell ref="A5:E5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showGridLines="0" workbookViewId="0"/>
  </sheetViews>
  <sheetFormatPr defaultRowHeight="15"/>
  <cols>
    <col min="2" max="2" width="10.5703125" bestFit="1" customWidth="1"/>
  </cols>
  <sheetData>
    <row r="1" spans="1:5" s="1" customFormat="1"/>
    <row r="2" spans="1:5" s="1" customFormat="1"/>
    <row r="3" spans="1:5" s="1" customFormat="1"/>
    <row r="4" spans="1:5" s="1" customFormat="1"/>
    <row r="5" spans="1:5" s="1" customFormat="1">
      <c r="A5" s="43" t="s">
        <v>134</v>
      </c>
      <c r="B5" s="43"/>
      <c r="C5" s="43"/>
      <c r="D5" s="43"/>
      <c r="E5" s="43"/>
    </row>
    <row r="6" spans="1:5">
      <c r="A6" t="s">
        <v>148</v>
      </c>
    </row>
    <row r="7" spans="1:5">
      <c r="B7" s="22" t="s">
        <v>130</v>
      </c>
    </row>
    <row r="8" spans="1:5">
      <c r="A8" s="27" t="s">
        <v>53</v>
      </c>
      <c r="B8" s="9">
        <v>1</v>
      </c>
    </row>
    <row r="9" spans="1:5">
      <c r="A9" s="27" t="s">
        <v>54</v>
      </c>
      <c r="B9" s="9">
        <v>6</v>
      </c>
    </row>
    <row r="10" spans="1:5">
      <c r="A10" s="27" t="s">
        <v>55</v>
      </c>
      <c r="B10" s="9">
        <v>3</v>
      </c>
    </row>
    <row r="11" spans="1:5">
      <c r="A11" s="27" t="s">
        <v>56</v>
      </c>
      <c r="B11" s="9">
        <v>4</v>
      </c>
    </row>
    <row r="12" spans="1:5">
      <c r="A12" s="27" t="s">
        <v>57</v>
      </c>
      <c r="B12" s="9">
        <v>8</v>
      </c>
    </row>
    <row r="13" spans="1:5">
      <c r="A13" s="27" t="s">
        <v>58</v>
      </c>
      <c r="B13" s="9">
        <v>9</v>
      </c>
    </row>
    <row r="14" spans="1:5">
      <c r="A14" s="27" t="s">
        <v>59</v>
      </c>
      <c r="B14" s="9">
        <v>6</v>
      </c>
    </row>
    <row r="15" spans="1:5">
      <c r="A15" s="27" t="s">
        <v>60</v>
      </c>
      <c r="B15" s="9">
        <v>5</v>
      </c>
    </row>
    <row r="16" spans="1:5">
      <c r="A16" s="27" t="s">
        <v>61</v>
      </c>
      <c r="B16" s="9">
        <v>10</v>
      </c>
    </row>
    <row r="17" spans="1:1">
      <c r="A17" s="7" t="s">
        <v>75</v>
      </c>
    </row>
  </sheetData>
  <mergeCells count="1">
    <mergeCell ref="A5:E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showGridLines="0" workbookViewId="0"/>
  </sheetViews>
  <sheetFormatPr defaultRowHeight="15"/>
  <cols>
    <col min="1" max="1" width="21.42578125" customWidth="1"/>
    <col min="2" max="2" width="4.85546875" bestFit="1" customWidth="1"/>
    <col min="3" max="5" width="17.140625" customWidth="1"/>
  </cols>
  <sheetData>
    <row r="1" spans="1:5" s="1" customFormat="1"/>
    <row r="2" spans="1:5" s="1" customFormat="1"/>
    <row r="3" spans="1:5" s="1" customFormat="1"/>
    <row r="4" spans="1:5" s="1" customFormat="1"/>
    <row r="5" spans="1:5" s="1" customFormat="1">
      <c r="A5" s="43" t="s">
        <v>25</v>
      </c>
      <c r="B5" s="43"/>
      <c r="C5" s="43"/>
      <c r="D5" s="43"/>
      <c r="E5" s="43"/>
    </row>
    <row r="6" spans="1:5" ht="15.75" thickBot="1">
      <c r="A6" t="s">
        <v>139</v>
      </c>
    </row>
    <row r="7" spans="1:5" ht="30" customHeight="1">
      <c r="A7" s="12" t="s">
        <v>26</v>
      </c>
      <c r="B7" s="12" t="s">
        <v>27</v>
      </c>
      <c r="C7" s="12" t="s">
        <v>28</v>
      </c>
      <c r="D7" s="12" t="s">
        <v>29</v>
      </c>
      <c r="E7" s="12" t="s">
        <v>141</v>
      </c>
    </row>
    <row r="8" spans="1:5">
      <c r="A8" s="2" t="s">
        <v>30</v>
      </c>
      <c r="B8" s="3" t="s">
        <v>31</v>
      </c>
      <c r="C8" s="3">
        <v>222</v>
      </c>
      <c r="D8" s="4">
        <v>1449</v>
      </c>
      <c r="E8" s="3">
        <v>160</v>
      </c>
    </row>
    <row r="9" spans="1:5">
      <c r="A9" s="2" t="s">
        <v>77</v>
      </c>
      <c r="B9" s="3" t="s">
        <v>31</v>
      </c>
      <c r="C9" s="3">
        <v>42</v>
      </c>
      <c r="D9" s="3">
        <v>228</v>
      </c>
      <c r="E9" s="3">
        <v>36</v>
      </c>
    </row>
    <row r="10" spans="1:5">
      <c r="A10" s="2" t="s">
        <v>32</v>
      </c>
      <c r="B10" s="3" t="s">
        <v>31</v>
      </c>
      <c r="C10" s="3">
        <v>36</v>
      </c>
      <c r="D10" s="3">
        <v>783</v>
      </c>
      <c r="E10" s="3">
        <v>24</v>
      </c>
    </row>
    <row r="11" spans="1:5">
      <c r="A11" s="2" t="s">
        <v>33</v>
      </c>
      <c r="B11" s="3" t="s">
        <v>34</v>
      </c>
      <c r="C11" s="3">
        <v>253</v>
      </c>
      <c r="D11" s="3">
        <v>869</v>
      </c>
      <c r="E11" s="3">
        <v>211</v>
      </c>
    </row>
    <row r="12" spans="1:5">
      <c r="A12" s="2" t="s">
        <v>35</v>
      </c>
      <c r="B12" s="3" t="s">
        <v>36</v>
      </c>
      <c r="C12" s="4">
        <v>351240</v>
      </c>
      <c r="D12" s="4">
        <v>15100</v>
      </c>
      <c r="E12" s="4">
        <v>279560</v>
      </c>
    </row>
    <row r="13" spans="1:5">
      <c r="A13" s="2" t="s">
        <v>37</v>
      </c>
      <c r="B13" s="3" t="s">
        <v>36</v>
      </c>
      <c r="C13" s="4">
        <v>266950</v>
      </c>
      <c r="D13" s="4">
        <v>822100</v>
      </c>
      <c r="E13" s="4">
        <v>218340</v>
      </c>
    </row>
    <row r="14" spans="1:5">
      <c r="A14" s="2" t="s">
        <v>38</v>
      </c>
      <c r="B14" s="3" t="s">
        <v>36</v>
      </c>
      <c r="C14" s="4">
        <v>84300</v>
      </c>
      <c r="D14" s="4">
        <v>554290</v>
      </c>
      <c r="E14" s="4">
        <v>61220</v>
      </c>
    </row>
    <row r="15" spans="1:5">
      <c r="A15" s="2" t="s">
        <v>39</v>
      </c>
      <c r="B15" s="3" t="s">
        <v>36</v>
      </c>
      <c r="C15" s="4">
        <v>15100</v>
      </c>
      <c r="D15" s="4">
        <v>490160</v>
      </c>
      <c r="E15" s="3" t="s">
        <v>78</v>
      </c>
    </row>
    <row r="16" spans="1:5">
      <c r="A16" s="2" t="s">
        <v>40</v>
      </c>
      <c r="B16" s="3" t="s">
        <v>36</v>
      </c>
      <c r="C16" s="4">
        <v>317250</v>
      </c>
      <c r="D16" s="4">
        <v>732930</v>
      </c>
      <c r="E16" s="4">
        <v>279510</v>
      </c>
    </row>
    <row r="17" spans="1:5">
      <c r="A17" s="2" t="s">
        <v>41</v>
      </c>
      <c r="B17" s="3" t="s">
        <v>42</v>
      </c>
      <c r="C17" s="3">
        <v>2.1</v>
      </c>
      <c r="D17" s="3">
        <v>6.7</v>
      </c>
      <c r="E17" s="3">
        <v>1.3</v>
      </c>
    </row>
    <row r="18" spans="1:5" ht="15.75" thickBot="1">
      <c r="A18" s="5" t="s">
        <v>43</v>
      </c>
      <c r="B18" s="6" t="s">
        <v>42</v>
      </c>
      <c r="C18" s="6">
        <v>66</v>
      </c>
      <c r="D18" s="6">
        <v>59</v>
      </c>
      <c r="E18" s="6">
        <v>70</v>
      </c>
    </row>
    <row r="19" spans="1:5" ht="30" customHeight="1">
      <c r="A19" s="44" t="s">
        <v>142</v>
      </c>
      <c r="B19" s="44"/>
      <c r="C19" s="44"/>
      <c r="D19" s="44"/>
      <c r="E19" s="44"/>
    </row>
    <row r="20" spans="1:5">
      <c r="A20" s="7" t="s">
        <v>44</v>
      </c>
    </row>
  </sheetData>
  <mergeCells count="2">
    <mergeCell ref="A5:E5"/>
    <mergeCell ref="A19:E19"/>
  </mergeCells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6"/>
  <sheetViews>
    <sheetView showGridLines="0" workbookViewId="0"/>
  </sheetViews>
  <sheetFormatPr defaultRowHeight="15"/>
  <cols>
    <col min="2" max="3" width="14.28515625" customWidth="1"/>
  </cols>
  <sheetData>
    <row r="1" spans="1:5" s="1" customFormat="1"/>
    <row r="2" spans="1:5" s="1" customFormat="1"/>
    <row r="3" spans="1:5" s="1" customFormat="1"/>
    <row r="4" spans="1:5" s="1" customFormat="1"/>
    <row r="5" spans="1:5" s="1" customFormat="1">
      <c r="A5" s="43" t="s">
        <v>45</v>
      </c>
      <c r="B5" s="43"/>
      <c r="C5" s="43"/>
      <c r="D5" s="43"/>
      <c r="E5" s="43"/>
    </row>
    <row r="6" spans="1:5">
      <c r="A6" t="s">
        <v>79</v>
      </c>
    </row>
    <row r="7" spans="1:5" ht="30" customHeight="1">
      <c r="B7" s="13" t="s">
        <v>80</v>
      </c>
      <c r="C7" s="13" t="s">
        <v>135</v>
      </c>
    </row>
    <row r="8" spans="1:5">
      <c r="A8" t="s">
        <v>81</v>
      </c>
      <c r="B8" s="9">
        <v>509</v>
      </c>
      <c r="C8" s="9">
        <v>625</v>
      </c>
    </row>
    <row r="9" spans="1:5">
      <c r="A9" t="s">
        <v>82</v>
      </c>
      <c r="B9" s="9">
        <v>441</v>
      </c>
      <c r="C9" s="9">
        <v>603</v>
      </c>
    </row>
    <row r="10" spans="1:5">
      <c r="A10" t="s">
        <v>83</v>
      </c>
      <c r="B10" s="9">
        <v>352</v>
      </c>
      <c r="C10" s="9">
        <v>539</v>
      </c>
    </row>
    <row r="11" spans="1:5">
      <c r="A11" t="s">
        <v>84</v>
      </c>
      <c r="B11" s="9">
        <v>405</v>
      </c>
      <c r="C11" s="9">
        <v>635</v>
      </c>
    </row>
    <row r="12" spans="1:5">
      <c r="A12" t="s">
        <v>85</v>
      </c>
      <c r="B12" s="9">
        <v>396</v>
      </c>
      <c r="C12" s="9">
        <v>626</v>
      </c>
    </row>
    <row r="13" spans="1:5">
      <c r="A13" t="s">
        <v>86</v>
      </c>
      <c r="B13" s="9">
        <v>437</v>
      </c>
      <c r="C13" s="9">
        <v>777</v>
      </c>
    </row>
    <row r="14" spans="1:5">
      <c r="A14" t="s">
        <v>87</v>
      </c>
      <c r="B14" s="9">
        <v>548</v>
      </c>
      <c r="C14" s="9">
        <v>630</v>
      </c>
    </row>
    <row r="15" spans="1:5">
      <c r="A15" t="s">
        <v>88</v>
      </c>
      <c r="B15" s="9">
        <v>621</v>
      </c>
      <c r="C15" s="9">
        <v>883.31799999999998</v>
      </c>
    </row>
    <row r="16" spans="1:5">
      <c r="A16" t="s">
        <v>89</v>
      </c>
      <c r="B16" s="9">
        <v>666</v>
      </c>
      <c r="C16" s="9">
        <v>798</v>
      </c>
    </row>
    <row r="17" spans="1:3">
      <c r="A17" t="s">
        <v>90</v>
      </c>
      <c r="B17" s="9">
        <v>805</v>
      </c>
      <c r="C17" s="9">
        <v>950.75099999999998</v>
      </c>
    </row>
    <row r="18" spans="1:3">
      <c r="A18" t="s">
        <v>91</v>
      </c>
      <c r="B18" s="9">
        <v>884</v>
      </c>
      <c r="C18" s="9">
        <v>1101</v>
      </c>
    </row>
    <row r="19" spans="1:3">
      <c r="A19" t="s">
        <v>46</v>
      </c>
      <c r="B19" s="9">
        <v>800</v>
      </c>
      <c r="C19" s="9">
        <v>1129</v>
      </c>
    </row>
    <row r="20" spans="1:3">
      <c r="A20" t="s">
        <v>47</v>
      </c>
      <c r="B20" s="9">
        <v>919</v>
      </c>
      <c r="C20" s="9">
        <v>1421.897305</v>
      </c>
    </row>
    <row r="21" spans="1:3">
      <c r="A21" t="s">
        <v>48</v>
      </c>
      <c r="B21" s="9">
        <v>844</v>
      </c>
      <c r="C21" s="9">
        <v>1606.3399830000001</v>
      </c>
    </row>
    <row r="22" spans="1:3">
      <c r="A22" t="s">
        <v>49</v>
      </c>
      <c r="B22" s="9">
        <v>810</v>
      </c>
      <c r="C22" s="9">
        <v>1411.3560218</v>
      </c>
    </row>
    <row r="23" spans="1:3">
      <c r="A23" t="s">
        <v>50</v>
      </c>
      <c r="B23" s="9">
        <v>803</v>
      </c>
      <c r="C23" s="9">
        <v>1895.3</v>
      </c>
    </row>
    <row r="24" spans="1:3">
      <c r="A24" t="s">
        <v>51</v>
      </c>
      <c r="B24" s="9">
        <v>715</v>
      </c>
      <c r="C24" s="9">
        <v>1925</v>
      </c>
    </row>
    <row r="25" spans="1:3">
      <c r="A25" t="s">
        <v>52</v>
      </c>
      <c r="B25" s="9">
        <v>616</v>
      </c>
      <c r="C25" s="9">
        <v>1873.4</v>
      </c>
    </row>
    <row r="26" spans="1:3">
      <c r="A26" t="s">
        <v>53</v>
      </c>
      <c r="B26" s="9">
        <v>881</v>
      </c>
      <c r="C26" s="9">
        <v>1410.3402410977801</v>
      </c>
    </row>
    <row r="27" spans="1:3">
      <c r="A27" t="s">
        <v>54</v>
      </c>
      <c r="B27" s="9">
        <v>787</v>
      </c>
      <c r="C27" s="9">
        <v>1837.0170000000001</v>
      </c>
    </row>
    <row r="28" spans="1:3">
      <c r="A28" t="s">
        <v>55</v>
      </c>
      <c r="B28" s="9">
        <v>527</v>
      </c>
      <c r="C28" s="9">
        <v>1683.6420000000001</v>
      </c>
    </row>
    <row r="29" spans="1:3">
      <c r="A29" t="s">
        <v>56</v>
      </c>
      <c r="B29" s="9">
        <v>464</v>
      </c>
      <c r="C29" s="9">
        <v>1533.2460000000001</v>
      </c>
    </row>
    <row r="30" spans="1:3">
      <c r="A30" t="s">
        <v>57</v>
      </c>
      <c r="B30" s="9">
        <v>413</v>
      </c>
      <c r="C30" s="9">
        <v>1598</v>
      </c>
    </row>
    <row r="31" spans="1:3">
      <c r="A31" t="s">
        <v>58</v>
      </c>
      <c r="B31" s="9">
        <v>458</v>
      </c>
      <c r="C31" s="9">
        <v>1582</v>
      </c>
    </row>
    <row r="32" spans="1:3">
      <c r="A32" t="s">
        <v>59</v>
      </c>
      <c r="B32" s="9">
        <v>499</v>
      </c>
      <c r="C32" s="9">
        <v>1642</v>
      </c>
    </row>
    <row r="33" spans="1:3">
      <c r="A33" t="s">
        <v>60</v>
      </c>
      <c r="B33" s="9">
        <v>441</v>
      </c>
      <c r="C33" s="9">
        <v>1438</v>
      </c>
    </row>
    <row r="34" spans="1:3">
      <c r="A34" t="s">
        <v>61</v>
      </c>
      <c r="B34" s="9">
        <v>476</v>
      </c>
      <c r="C34" s="9">
        <v>1607</v>
      </c>
    </row>
    <row r="35" spans="1:3">
      <c r="A35" t="s">
        <v>73</v>
      </c>
      <c r="B35" s="9">
        <v>485</v>
      </c>
      <c r="C35" s="9">
        <v>1701</v>
      </c>
    </row>
    <row r="36" spans="1:3">
      <c r="A36" s="7" t="s">
        <v>92</v>
      </c>
    </row>
  </sheetData>
  <mergeCells count="1">
    <mergeCell ref="A5:E5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showGridLines="0" workbookViewId="0"/>
  </sheetViews>
  <sheetFormatPr defaultRowHeight="15"/>
  <cols>
    <col min="2" max="3" width="14.28515625" customWidth="1"/>
  </cols>
  <sheetData>
    <row r="1" spans="1:5" s="1" customFormat="1"/>
    <row r="2" spans="1:5" s="1" customFormat="1"/>
    <row r="3" spans="1:5" s="1" customFormat="1"/>
    <row r="4" spans="1:5" s="1" customFormat="1"/>
    <row r="5" spans="1:5" s="1" customFormat="1">
      <c r="A5" s="43" t="s">
        <v>62</v>
      </c>
      <c r="B5" s="43"/>
      <c r="C5" s="43"/>
      <c r="D5" s="43"/>
      <c r="E5" s="43"/>
    </row>
    <row r="6" spans="1:5">
      <c r="A6" t="s">
        <v>140</v>
      </c>
    </row>
    <row r="7" spans="1:5" ht="30" customHeight="1">
      <c r="A7" s="15"/>
      <c r="B7" s="17" t="s">
        <v>93</v>
      </c>
      <c r="C7" s="17" t="s">
        <v>94</v>
      </c>
    </row>
    <row r="8" spans="1:5">
      <c r="A8" s="14" t="s">
        <v>53</v>
      </c>
      <c r="B8" s="16">
        <v>4299</v>
      </c>
      <c r="C8" s="16">
        <v>112000</v>
      </c>
    </row>
    <row r="9" spans="1:5">
      <c r="A9" s="14" t="s">
        <v>54</v>
      </c>
      <c r="B9" s="16">
        <v>4077</v>
      </c>
      <c r="C9" s="16">
        <v>105575</v>
      </c>
    </row>
    <row r="10" spans="1:5">
      <c r="A10" s="14" t="s">
        <v>55</v>
      </c>
      <c r="B10" s="16">
        <v>4018</v>
      </c>
      <c r="C10" s="16">
        <v>101595</v>
      </c>
    </row>
    <row r="11" spans="1:5">
      <c r="A11" s="14" t="s">
        <v>56</v>
      </c>
      <c r="B11" s="16">
        <v>3759</v>
      </c>
      <c r="C11" s="16">
        <v>96050</v>
      </c>
    </row>
    <row r="12" spans="1:5">
      <c r="A12" s="14" t="s">
        <v>57</v>
      </c>
      <c r="B12" s="16">
        <v>3356</v>
      </c>
      <c r="C12" s="16">
        <v>94224</v>
      </c>
    </row>
    <row r="13" spans="1:5">
      <c r="A13" s="14" t="s">
        <v>58</v>
      </c>
      <c r="B13" s="16">
        <v>3184.6</v>
      </c>
      <c r="C13" s="16">
        <v>88813.6</v>
      </c>
    </row>
    <row r="14" spans="1:5">
      <c r="A14" s="14" t="s">
        <v>59</v>
      </c>
      <c r="B14" s="16">
        <v>3206.1</v>
      </c>
      <c r="C14" s="16">
        <v>87784.9</v>
      </c>
    </row>
    <row r="15" spans="1:5">
      <c r="A15" s="14" t="s">
        <v>60</v>
      </c>
      <c r="B15" s="16">
        <v>2893.35</v>
      </c>
      <c r="C15" s="16">
        <v>79161.67</v>
      </c>
    </row>
    <row r="16" spans="1:5">
      <c r="A16" s="14" t="s">
        <v>61</v>
      </c>
      <c r="B16" s="16">
        <v>2620</v>
      </c>
      <c r="C16" s="16">
        <v>81375</v>
      </c>
    </row>
    <row r="17" spans="1:3">
      <c r="A17" s="14" t="s">
        <v>73</v>
      </c>
      <c r="B17" s="16">
        <v>2154</v>
      </c>
      <c r="C17" s="16">
        <v>78812</v>
      </c>
    </row>
    <row r="18" spans="1:3">
      <c r="A18" s="7" t="s">
        <v>136</v>
      </c>
      <c r="B18" s="9"/>
      <c r="C18" s="9"/>
    </row>
    <row r="23" spans="1:3">
      <c r="B23" s="9"/>
      <c r="C23" s="9"/>
    </row>
  </sheetData>
  <mergeCells count="1">
    <mergeCell ref="A5:E5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showGridLines="0" workbookViewId="0"/>
  </sheetViews>
  <sheetFormatPr defaultRowHeight="15"/>
  <cols>
    <col min="1" max="1" width="20.7109375" customWidth="1"/>
    <col min="2" max="2" width="21.42578125" customWidth="1"/>
  </cols>
  <sheetData>
    <row r="1" spans="1:5" s="1" customFormat="1"/>
    <row r="2" spans="1:5" s="1" customFormat="1"/>
    <row r="3" spans="1:5" s="1" customFormat="1"/>
    <row r="4" spans="1:5" s="1" customFormat="1"/>
    <row r="5" spans="1:5" s="1" customFormat="1">
      <c r="A5" s="43" t="s">
        <v>63</v>
      </c>
      <c r="B5" s="43"/>
      <c r="C5" s="43"/>
      <c r="D5" s="43"/>
      <c r="E5" s="43"/>
    </row>
    <row r="6" spans="1:5">
      <c r="A6" t="s">
        <v>144</v>
      </c>
    </row>
    <row r="7" spans="1:5">
      <c r="A7" t="s">
        <v>66</v>
      </c>
    </row>
    <row r="8" spans="1:5" ht="30" customHeight="1">
      <c r="A8" s="18"/>
      <c r="B8" s="19" t="s">
        <v>72</v>
      </c>
    </row>
    <row r="9" spans="1:5">
      <c r="A9" s="14" t="s">
        <v>67</v>
      </c>
      <c r="B9" s="11">
        <v>86</v>
      </c>
    </row>
    <row r="10" spans="1:5">
      <c r="A10" s="14" t="s">
        <v>68</v>
      </c>
      <c r="B10" s="11">
        <v>10</v>
      </c>
    </row>
    <row r="11" spans="1:5">
      <c r="A11" s="14" t="s">
        <v>69</v>
      </c>
      <c r="B11" s="11">
        <v>2</v>
      </c>
    </row>
    <row r="12" spans="1:5">
      <c r="A12" s="14" t="s">
        <v>70</v>
      </c>
      <c r="B12" s="11">
        <v>1</v>
      </c>
    </row>
    <row r="13" spans="1:5">
      <c r="A13" s="14" t="s">
        <v>71</v>
      </c>
      <c r="B13" s="11">
        <v>1</v>
      </c>
    </row>
    <row r="14" spans="1:5">
      <c r="A14" s="7" t="s">
        <v>44</v>
      </c>
    </row>
  </sheetData>
  <mergeCells count="1">
    <mergeCell ref="A5:E5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showGridLines="0" workbookViewId="0"/>
  </sheetViews>
  <sheetFormatPr defaultRowHeight="15"/>
  <cols>
    <col min="2" max="4" width="11.42578125" customWidth="1"/>
  </cols>
  <sheetData>
    <row r="1" spans="1:5" s="1" customFormat="1"/>
    <row r="2" spans="1:5" s="1" customFormat="1"/>
    <row r="3" spans="1:5" s="1" customFormat="1"/>
    <row r="4" spans="1:5" s="1" customFormat="1"/>
    <row r="5" spans="1:5" s="1" customFormat="1">
      <c r="A5" s="43" t="s">
        <v>65</v>
      </c>
      <c r="B5" s="43"/>
      <c r="C5" s="43"/>
      <c r="D5" s="43"/>
      <c r="E5" s="43"/>
    </row>
    <row r="6" spans="1:5">
      <c r="A6" s="10" t="s">
        <v>143</v>
      </c>
    </row>
    <row r="7" spans="1:5">
      <c r="A7" t="s">
        <v>64</v>
      </c>
    </row>
    <row r="8" spans="1:5" ht="30" customHeight="1">
      <c r="B8" s="13" t="s">
        <v>38</v>
      </c>
      <c r="C8" s="13" t="s">
        <v>35</v>
      </c>
      <c r="D8" s="13" t="s">
        <v>37</v>
      </c>
    </row>
    <row r="9" spans="1:5">
      <c r="A9" t="s">
        <v>53</v>
      </c>
      <c r="B9" s="9">
        <v>55442.314929230124</v>
      </c>
      <c r="C9" s="9">
        <v>251363.44307570223</v>
      </c>
      <c r="D9" s="9">
        <v>195921.12814647213</v>
      </c>
    </row>
    <row r="10" spans="1:5">
      <c r="A10" t="s">
        <v>54</v>
      </c>
      <c r="B10" s="9">
        <v>60474.128706170821</v>
      </c>
      <c r="C10" s="9">
        <v>289782.87528379791</v>
      </c>
      <c r="D10" s="9">
        <v>229308.74657762708</v>
      </c>
    </row>
    <row r="11" spans="1:5">
      <c r="A11" t="s">
        <v>55</v>
      </c>
      <c r="B11" s="9">
        <v>62232.928576913946</v>
      </c>
      <c r="C11" s="9">
        <v>289222.10609391297</v>
      </c>
      <c r="D11" s="9">
        <v>226989.17751699899</v>
      </c>
    </row>
    <row r="12" spans="1:5">
      <c r="A12" t="s">
        <v>56</v>
      </c>
      <c r="B12" s="9">
        <v>80373.895740809079</v>
      </c>
      <c r="C12" s="9">
        <v>348052.0139680375</v>
      </c>
      <c r="D12" s="9">
        <v>267676.97439163359</v>
      </c>
    </row>
    <row r="13" spans="1:5">
      <c r="A13" t="s">
        <v>57</v>
      </c>
      <c r="B13" s="9">
        <v>79486.034132359899</v>
      </c>
      <c r="C13" s="9">
        <v>399825.45780942688</v>
      </c>
      <c r="D13" s="9">
        <v>320340.53311993292</v>
      </c>
    </row>
    <row r="14" spans="1:5">
      <c r="A14" t="s">
        <v>58</v>
      </c>
      <c r="B14" s="9">
        <v>90756.543509412048</v>
      </c>
      <c r="C14" s="9">
        <v>390090.51270162227</v>
      </c>
      <c r="D14" s="9">
        <v>299333.96919221018</v>
      </c>
    </row>
    <row r="15" spans="1:5">
      <c r="A15" t="s">
        <v>59</v>
      </c>
      <c r="B15" s="9">
        <v>60130.407042575993</v>
      </c>
      <c r="C15" s="9">
        <v>289989.20341591199</v>
      </c>
      <c r="D15" s="9">
        <v>229858.79637333596</v>
      </c>
    </row>
    <row r="16" spans="1:5">
      <c r="A16" t="s">
        <v>60</v>
      </c>
      <c r="B16" s="9">
        <v>74291.416757999992</v>
      </c>
      <c r="C16" s="9">
        <v>330477.74814599997</v>
      </c>
      <c r="D16" s="9">
        <v>256186.33138799996</v>
      </c>
    </row>
    <row r="17" spans="1:4">
      <c r="A17" t="s">
        <v>61</v>
      </c>
      <c r="B17" s="9">
        <v>55870.385999999999</v>
      </c>
      <c r="C17" s="9">
        <v>300991.70400000003</v>
      </c>
      <c r="D17" s="9">
        <v>245120.304</v>
      </c>
    </row>
    <row r="18" spans="1:4">
      <c r="A18" t="s">
        <v>73</v>
      </c>
      <c r="B18" s="9">
        <v>76765</v>
      </c>
      <c r="C18" s="9">
        <v>291351</v>
      </c>
      <c r="D18" s="9">
        <v>214586</v>
      </c>
    </row>
    <row r="19" spans="1:4">
      <c r="A19" s="7" t="s">
        <v>74</v>
      </c>
    </row>
    <row r="20" spans="1:4">
      <c r="A20" s="7" t="s">
        <v>75</v>
      </c>
    </row>
    <row r="21" spans="1:4">
      <c r="A21" s="8"/>
    </row>
  </sheetData>
  <mergeCells count="1">
    <mergeCell ref="A5:E5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showGridLines="0" workbookViewId="0"/>
  </sheetViews>
  <sheetFormatPr defaultRowHeight="15"/>
  <cols>
    <col min="2" max="4" width="20.140625" customWidth="1"/>
  </cols>
  <sheetData>
    <row r="1" spans="1:5" s="1" customFormat="1"/>
    <row r="2" spans="1:5" s="1" customFormat="1"/>
    <row r="3" spans="1:5" s="1" customFormat="1"/>
    <row r="4" spans="1:5" s="1" customFormat="1"/>
    <row r="5" spans="1:5" s="1" customFormat="1">
      <c r="A5" s="43" t="s">
        <v>95</v>
      </c>
      <c r="B5" s="43"/>
      <c r="C5" s="43"/>
      <c r="D5" s="43"/>
      <c r="E5" s="43"/>
    </row>
    <row r="6" spans="1:5">
      <c r="A6" t="s">
        <v>96</v>
      </c>
    </row>
    <row r="7" spans="1:5">
      <c r="A7" s="20" t="s">
        <v>64</v>
      </c>
    </row>
    <row r="8" spans="1:5">
      <c r="B8" s="26" t="s">
        <v>97</v>
      </c>
      <c r="C8" s="26" t="s">
        <v>98</v>
      </c>
      <c r="D8" s="26" t="s">
        <v>99</v>
      </c>
    </row>
    <row r="9" spans="1:5">
      <c r="A9" t="s">
        <v>53</v>
      </c>
      <c r="B9" s="21">
        <v>93.031279792981337</v>
      </c>
      <c r="C9" s="21">
        <v>4.5126435737957955</v>
      </c>
      <c r="D9" s="21">
        <v>2.456076633222863</v>
      </c>
    </row>
    <row r="10" spans="1:5">
      <c r="A10" t="s">
        <v>54</v>
      </c>
      <c r="B10" s="21">
        <v>87.69739150777869</v>
      </c>
      <c r="C10" s="21">
        <v>8.2071002456427653</v>
      </c>
      <c r="D10" s="21">
        <v>4.0955082465785466</v>
      </c>
    </row>
    <row r="11" spans="1:5">
      <c r="A11" t="s">
        <v>55</v>
      </c>
      <c r="B11" s="21">
        <v>90.851653607770373</v>
      </c>
      <c r="C11" s="21">
        <v>4.4716152542146643</v>
      </c>
      <c r="D11" s="21">
        <v>4.6767311380149588</v>
      </c>
    </row>
    <row r="12" spans="1:5">
      <c r="A12" t="s">
        <v>56</v>
      </c>
      <c r="B12" s="21">
        <v>88.662593591759602</v>
      </c>
      <c r="C12" s="21">
        <v>10.352799457564522</v>
      </c>
      <c r="D12" s="21">
        <v>0.98460695067588044</v>
      </c>
    </row>
    <row r="13" spans="1:5">
      <c r="A13" t="s">
        <v>57</v>
      </c>
      <c r="B13" s="21">
        <v>93.401687522565609</v>
      </c>
      <c r="C13" s="21">
        <v>6.4487591695513578</v>
      </c>
      <c r="D13" s="21">
        <v>0.14955330788303359</v>
      </c>
    </row>
    <row r="14" spans="1:5">
      <c r="A14" t="s">
        <v>58</v>
      </c>
      <c r="B14" s="21">
        <v>96.948225039014176</v>
      </c>
      <c r="C14" s="21">
        <v>2.6397383185260725</v>
      </c>
      <c r="D14" s="21">
        <v>0.41203664245975885</v>
      </c>
    </row>
    <row r="15" spans="1:5">
      <c r="A15" t="s">
        <v>59</v>
      </c>
      <c r="B15" s="21">
        <v>98.501875549929764</v>
      </c>
      <c r="C15" s="21">
        <v>0.70159460335592227</v>
      </c>
      <c r="D15" s="21">
        <v>0.79652984671431448</v>
      </c>
    </row>
    <row r="16" spans="1:5">
      <c r="A16" t="s">
        <v>60</v>
      </c>
      <c r="B16" s="21">
        <v>95.133516011175587</v>
      </c>
      <c r="C16" s="21">
        <v>3.7371722544594888</v>
      </c>
      <c r="D16" s="21">
        <v>1.1293117343649259</v>
      </c>
    </row>
    <row r="17" spans="1:4">
      <c r="A17" t="s">
        <v>61</v>
      </c>
      <c r="B17" s="21">
        <v>95.154265242565458</v>
      </c>
      <c r="C17" s="21">
        <v>3.1466244490527053</v>
      </c>
      <c r="D17" s="21">
        <v>1.6991103083818317</v>
      </c>
    </row>
    <row r="18" spans="1:4">
      <c r="A18" t="s">
        <v>73</v>
      </c>
      <c r="B18" s="21">
        <v>93.729525284412418</v>
      </c>
      <c r="C18" s="21">
        <v>4.3856840788611597</v>
      </c>
      <c r="D18" s="21">
        <v>1.884790636726428</v>
      </c>
    </row>
    <row r="19" spans="1:4">
      <c r="A19" s="7" t="s">
        <v>74</v>
      </c>
    </row>
    <row r="20" spans="1:4">
      <c r="A20" s="7" t="s">
        <v>44</v>
      </c>
    </row>
  </sheetData>
  <mergeCells count="1">
    <mergeCell ref="A5:E5"/>
  </mergeCells>
  <pageMargins left="0.7" right="0.7" top="0.75" bottom="0.75" header="0.3" footer="0.3"/>
  <pageSetup paperSize="9" orientation="portrait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showGridLines="0" workbookViewId="0"/>
  </sheetViews>
  <sheetFormatPr defaultRowHeight="15"/>
  <cols>
    <col min="1" max="1" width="23.140625" customWidth="1"/>
  </cols>
  <sheetData>
    <row r="1" spans="1:5" s="1" customFormat="1"/>
    <row r="2" spans="1:5" s="1" customFormat="1"/>
    <row r="3" spans="1:5" s="1" customFormat="1"/>
    <row r="4" spans="1:5" s="1" customFormat="1"/>
    <row r="5" spans="1:5" s="1" customFormat="1">
      <c r="A5" s="43" t="s">
        <v>100</v>
      </c>
      <c r="B5" s="43"/>
      <c r="C5" s="43"/>
      <c r="D5" s="43"/>
      <c r="E5" s="43"/>
    </row>
    <row r="6" spans="1:5">
      <c r="A6" t="s">
        <v>101</v>
      </c>
    </row>
    <row r="7" spans="1:5">
      <c r="A7" t="s">
        <v>64</v>
      </c>
    </row>
    <row r="8" spans="1:5">
      <c r="A8" s="25" t="s">
        <v>102</v>
      </c>
      <c r="B8" s="24">
        <v>4.0999999999999996</v>
      </c>
    </row>
    <row r="9" spans="1:5">
      <c r="A9" s="25" t="s">
        <v>103</v>
      </c>
      <c r="B9" s="24">
        <v>4.5999999999999996</v>
      </c>
    </row>
    <row r="10" spans="1:5">
      <c r="A10" s="25" t="s">
        <v>104</v>
      </c>
      <c r="B10" s="24">
        <v>4.8</v>
      </c>
    </row>
    <row r="11" spans="1:5">
      <c r="A11" s="25" t="s">
        <v>105</v>
      </c>
      <c r="B11" s="24">
        <v>5.7</v>
      </c>
    </row>
    <row r="12" spans="1:5">
      <c r="A12" s="25" t="s">
        <v>106</v>
      </c>
      <c r="B12" s="24">
        <v>6</v>
      </c>
    </row>
    <row r="13" spans="1:5">
      <c r="A13" s="25" t="s">
        <v>107</v>
      </c>
      <c r="B13" s="24">
        <v>8.6</v>
      </c>
    </row>
    <row r="14" spans="1:5">
      <c r="A14" s="25" t="s">
        <v>108</v>
      </c>
      <c r="B14" s="24">
        <v>9.4</v>
      </c>
    </row>
    <row r="15" spans="1:5">
      <c r="A15" s="25" t="s">
        <v>109</v>
      </c>
      <c r="B15" s="24">
        <v>10.4</v>
      </c>
    </row>
    <row r="16" spans="1:5">
      <c r="A16" s="25" t="s">
        <v>110</v>
      </c>
      <c r="B16" s="24">
        <v>13</v>
      </c>
    </row>
    <row r="17" spans="1:2">
      <c r="A17" s="25" t="s">
        <v>111</v>
      </c>
      <c r="B17" s="24">
        <v>13.7</v>
      </c>
    </row>
    <row r="18" spans="1:2">
      <c r="A18" s="23" t="s">
        <v>44</v>
      </c>
    </row>
  </sheetData>
  <mergeCells count="1">
    <mergeCell ref="A5:E5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showGridLines="0" workbookViewId="0"/>
  </sheetViews>
  <sheetFormatPr defaultRowHeight="15"/>
  <cols>
    <col min="2" max="2" width="12.85546875" customWidth="1"/>
  </cols>
  <sheetData>
    <row r="1" spans="1:5" s="1" customFormat="1"/>
    <row r="2" spans="1:5" s="1" customFormat="1"/>
    <row r="3" spans="1:5" s="1" customFormat="1"/>
    <row r="4" spans="1:5" s="1" customFormat="1"/>
    <row r="5" spans="1:5" s="1" customFormat="1">
      <c r="A5" s="43" t="s">
        <v>112</v>
      </c>
      <c r="B5" s="43"/>
      <c r="C5" s="43"/>
      <c r="D5" s="43"/>
      <c r="E5" s="43"/>
    </row>
    <row r="6" spans="1:5">
      <c r="A6" t="s">
        <v>145</v>
      </c>
    </row>
    <row r="7" spans="1:5">
      <c r="A7" s="20" t="s">
        <v>64</v>
      </c>
    </row>
    <row r="8" spans="1:5">
      <c r="A8" s="9"/>
      <c r="B8" s="28" t="s">
        <v>41</v>
      </c>
    </row>
    <row r="9" spans="1:5">
      <c r="A9" s="27" t="s">
        <v>53</v>
      </c>
      <c r="B9" s="21">
        <f>[1]igrape1a!$B$63</f>
        <v>1.046</v>
      </c>
    </row>
    <row r="10" spans="1:5">
      <c r="A10" s="27" t="s">
        <v>54</v>
      </c>
      <c r="B10" s="21">
        <f>[1]igrape1a!$D$63</f>
        <v>1.2230000000000001</v>
      </c>
    </row>
    <row r="11" spans="1:5">
      <c r="A11" s="27" t="s">
        <v>55</v>
      </c>
      <c r="B11" s="21">
        <f>[1]igrape1a!$F$63</f>
        <v>1.766</v>
      </c>
    </row>
    <row r="12" spans="1:5">
      <c r="A12" s="27" t="s">
        <v>56</v>
      </c>
      <c r="B12" s="21">
        <f>[1]igrape1a!$H$63</f>
        <v>1.375</v>
      </c>
    </row>
    <row r="13" spans="1:5">
      <c r="A13" s="27" t="s">
        <v>57</v>
      </c>
      <c r="B13" s="21">
        <f>[1]igrape1a!$J$63</f>
        <v>1.0169999999999999</v>
      </c>
    </row>
    <row r="14" spans="1:5">
      <c r="A14" s="27" t="s">
        <v>58</v>
      </c>
      <c r="B14" s="21">
        <f>[1]igrape1a!$L$63</f>
        <v>1.246</v>
      </c>
    </row>
    <row r="15" spans="1:5">
      <c r="A15" s="27" t="s">
        <v>59</v>
      </c>
      <c r="B15" s="21">
        <f>[1]igrape1a!$N$63</f>
        <v>9.4E-2</v>
      </c>
    </row>
    <row r="16" spans="1:5">
      <c r="A16" s="27" t="s">
        <v>60</v>
      </c>
      <c r="B16" s="21">
        <f>[1]igrape1a!$P$63</f>
        <v>0.379</v>
      </c>
    </row>
    <row r="17" spans="1:2">
      <c r="A17" s="27" t="s">
        <v>61</v>
      </c>
      <c r="B17" s="21">
        <f>[1]igrape1a!$R$63</f>
        <v>0.217</v>
      </c>
    </row>
    <row r="18" spans="1:2">
      <c r="A18" s="27" t="s">
        <v>73</v>
      </c>
      <c r="B18" s="21">
        <v>0.9</v>
      </c>
    </row>
    <row r="19" spans="1:2">
      <c r="A19" s="7" t="s">
        <v>74</v>
      </c>
    </row>
    <row r="20" spans="1:2">
      <c r="A20" s="7" t="s">
        <v>75</v>
      </c>
    </row>
  </sheetData>
  <mergeCells count="1">
    <mergeCell ref="A5:E5"/>
  </mergeCells>
  <pageMargins left="0.7" right="0.7" top="0.75" bottom="0.75" header="0.3" footer="0.3"/>
  <pageSetup paperSize="9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8F6B24EF29B14488A4D3E054F39A21B" ma:contentTypeVersion="2" ma:contentTypeDescription="Create a new document." ma:contentTypeScope="" ma:versionID="ea9366ecf14e49713b65f30b7bb9c902">
  <xsd:schema xmlns:xsd="http://www.w3.org/2001/XMLSchema" xmlns:xs="http://www.w3.org/2001/XMLSchema" xmlns:p="http://schemas.microsoft.com/office/2006/metadata/properties" xmlns:ns1="http://schemas.microsoft.com/sharepoint/v3" xmlns:ns2="http://schemas.microsoft.com/sharepoint/v3/fields" targetNamespace="http://schemas.microsoft.com/office/2006/metadata/properties" ma:root="true" ma:fieldsID="33c67d9f52e3aab0097483806a3a0923" ns1:_="" ns2:_="">
    <xsd:import namespace="http://schemas.microsoft.com/sharepoint/v3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_DCDateCreate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DCDateCreated" ma:index="10" nillable="true" ma:displayName="Date Created" ma:description="The date on which this resource was created" ma:format="DateTime" ma:internalName="_DCDateCreated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_DCDateCreated xmlns="http://schemas.microsoft.com/sharepoint/v3/fields" xsi:nil="true"/>
  </documentManagement>
</p:properties>
</file>

<file path=customXml/itemProps1.xml><?xml version="1.0" encoding="utf-8"?>
<ds:datastoreItem xmlns:ds="http://schemas.openxmlformats.org/officeDocument/2006/customXml" ds:itemID="{F4E5A193-5E7F-4FB4-89A3-E83549890E53}"/>
</file>

<file path=customXml/itemProps2.xml><?xml version="1.0" encoding="utf-8"?>
<ds:datastoreItem xmlns:ds="http://schemas.openxmlformats.org/officeDocument/2006/customXml" ds:itemID="{AACFE829-24EF-4B27-AB64-CE3B1F8AE713}"/>
</file>

<file path=customXml/itemProps3.xml><?xml version="1.0" encoding="utf-8"?>
<ds:datastoreItem xmlns:ds="http://schemas.openxmlformats.org/officeDocument/2006/customXml" ds:itemID="{E5255209-E50D-4143-8A9C-14B4017F878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</vt:i4>
      </vt:variant>
    </vt:vector>
  </HeadingPairs>
  <TitlesOfParts>
    <vt:vector size="15" baseType="lpstr">
      <vt:lpstr>Table of contents</vt:lpstr>
      <vt:lpstr>Table 1</vt:lpstr>
      <vt:lpstr>Figure 1</vt:lpstr>
      <vt:lpstr>Figure 2</vt:lpstr>
      <vt:lpstr>Figure 3</vt:lpstr>
      <vt:lpstr>Figure 4</vt:lpstr>
      <vt:lpstr>Figure 5</vt:lpstr>
      <vt:lpstr>Figure 6</vt:lpstr>
      <vt:lpstr>Figure 7</vt:lpstr>
      <vt:lpstr>Figure 8</vt:lpstr>
      <vt:lpstr>Figure 9</vt:lpstr>
      <vt:lpstr>Figure 10</vt:lpstr>
      <vt:lpstr>Figure 11</vt:lpstr>
      <vt:lpstr>Figure 12</vt:lpstr>
      <vt:lpstr>'Figure 12'!_Ref420577630</vt:lpstr>
    </vt:vector>
  </TitlesOfParts>
  <Company>Department of Agriculture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Frilay, James</dc:creator>
  <cp:lastModifiedBy>Thompson, Therese</cp:lastModifiedBy>
  <dcterms:created xsi:type="dcterms:W3CDTF">2017-05-03T23:54:36Z</dcterms:created>
  <dcterms:modified xsi:type="dcterms:W3CDTF">2017-07-20T03:28:03Z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0x01010078F6B24EF29B14488A4D3E054F39A21B</vt:lpwstr>
  </property>
</Properties>
</file>