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style56.xml" ContentType="application/vnd.ms-office.chartstyle+xml"/>
  <Override PartName="/xl/charts/colors56.xml" ContentType="application/vnd.ms-office.chartcolorstyle+xml"/>
  <Override PartName="/xl/theme/themeOverride15.xml" ContentType="application/vnd.openxmlformats-officedocument.themeOverride+xml"/>
  <Override PartName="/xl/drawings/drawing25.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hart56.xml" ContentType="application/vnd.openxmlformats-officedocument.drawingml.chart+xml"/>
  <Override PartName="/xl/theme/themeOverride14.xml" ContentType="application/vnd.openxmlformats-officedocument.themeOverride+xml"/>
  <Override PartName="/xl/charts/colors55.xml" ContentType="application/vnd.ms-office.chartcolorstyle+xml"/>
  <Override PartName="/xl/drawings/drawing24.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8.xml" ContentType="application/vnd.ms-office.chartcolorstyle+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theme/themeOverride13.xml" ContentType="application/vnd.openxmlformats-officedocument.themeOverride+xml"/>
  <Override PartName="/xl/charts/colors52.xml" ContentType="application/vnd.ms-office.chartcolorstyle+xml"/>
  <Override PartName="/xl/charts/style5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20.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2.xml" ContentType="application/vnd.ms-office.chartstyle+xml"/>
  <Override PartName="/xl/charts/chart42.xml" ContentType="application/vnd.openxmlformats-officedocument.drawingml.chart+xml"/>
  <Override PartName="/xl/drawings/drawing19.xml" ContentType="application/vnd.openxmlformats-officedocument.drawing+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worksheets/sheet1.xml" ContentType="application/vnd.openxmlformats-officedocument.spreadsheetml.worksheet+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12.xml" ContentType="application/vnd.openxmlformats-officedocument.themeOverride+xml"/>
  <Override PartName="/xl/charts/style45.xml" ContentType="application/vnd.ms-office.chartstyle+xml"/>
  <Override PartName="/xl/charts/colors45.xml" ContentType="application/vnd.ms-office.chartcolorstyle+xml"/>
  <Override PartName="/xl/drawings/drawing21.xml" ContentType="application/vnd.openxmlformats-officedocument.drawing+xml"/>
  <Override PartName="/xl/charts/colors49.xml" ContentType="application/vnd.ms-office.chartcolorstyle+xml"/>
  <Override PartName="/xl/drawings/drawing23.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49.xml" ContentType="application/vnd.ms-office.chartstyle+xml"/>
  <Override PartName="/xl/charts/chart49.xml" ContentType="application/vnd.openxmlformats-officedocument.drawingml.chart+xml"/>
  <Override PartName="/xl/charts/colors48.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22.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hart39.xml" ContentType="application/vnd.openxmlformats-officedocument.drawingml.chart+xml"/>
  <Override PartName="/xl/charts/colors40.xml" ContentType="application/vnd.ms-office.chartcolorstyle+xml"/>
  <Override PartName="/xl/worksheets/sheet5.xml" ContentType="application/vnd.openxmlformats-officedocument.spreadsheetml.worksheet+xml"/>
  <Override PartName="/xl/charts/style9.xml" ContentType="application/vnd.ms-office.chartstyle+xml"/>
  <Override PartName="/xl/charts/chart9.xml" ContentType="application/vnd.openxmlformats-officedocument.drawingml.chart+xml"/>
  <Override PartName="/xl/drawings/drawing7.xml" ContentType="application/vnd.openxmlformats-officedocument.drawing+xml"/>
  <Override PartName="/xl/theme/themeOverride2.xml" ContentType="application/vnd.openxmlformats-officedocument.themeOverrid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8.xml" ContentType="application/vnd.ms-office.chartcolorstyle+xml"/>
  <Override PartName="/xl/charts/style8.xml" ContentType="application/vnd.ms-office.chartstyle+xml"/>
  <Override PartName="/xl/charts/chart8.xml" ContentType="application/vnd.openxmlformats-officedocument.drawingml.chart+xml"/>
  <Override PartName="/xl/charts/colors5.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olors11.xml" ContentType="application/vnd.ms-office.chartcolorstyle+xml"/>
  <Override PartName="/xl/theme/themeOverride3.xml" ContentType="application/vnd.openxmlformats-officedocument.themeOverride+xml"/>
  <Override PartName="/xl/drawings/drawing8.xml" ContentType="application/vnd.openxmlformats-officedocument.drawing+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drawings/drawing18.xml" ContentType="application/vnd.openxmlformats-officedocument.drawing+xml"/>
  <Override PartName="/xl/charts/colors17.xml" ContentType="application/vnd.ms-office.chartcolorstyle+xml"/>
  <Override PartName="/xl/theme/themeOverride5.xml" ContentType="application/vnd.openxmlformats-officedocument.themeOverride+xml"/>
  <Override PartName="/xl/charts/chart15.xml" ContentType="application/vnd.openxmlformats-officedocument.drawingml.chart+xml"/>
  <Override PartName="/xl/drawings/drawing9.xml" ContentType="application/vnd.openxmlformats-officedocument.drawing+xml"/>
  <Override PartName="/xl/theme/themeOverride4.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style5.xml" ContentType="application/vnd.ms-office.chartstyle+xml"/>
  <Override PartName="/xl/charts/chart5.xml" ContentType="application/vnd.openxmlformats-officedocument.drawingml.chart+xml"/>
  <Override PartName="/xl/charts/colors4.xml" ContentType="application/vnd.ms-office.chartcolorstyle+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1.xml" ContentType="application/vnd.ms-office.chartcolorstyle+xml"/>
  <Override PartName="/xl/charts/style1.xml" ContentType="application/vnd.ms-office.chartstyle+xml"/>
  <Override PartName="/xl/charts/chart1.xml" ContentType="application/vnd.openxmlformats-officedocument.drawingml.char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10.xml" ContentType="application/vnd.openxmlformats-officedocument.drawing+xml"/>
  <Override PartName="/xl/charts/style17.xml" ContentType="application/vnd.ms-office.chartstyle+xml"/>
  <Override PartName="/xl/charts/style18.xml" ContentType="application/vnd.ms-office.chartstyle+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9.xml" ContentType="application/vnd.openxmlformats-officedocument.themeOverride+xml"/>
  <Override PartName="/xl/drawings/drawing15.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hart30.xml" ContentType="application/vnd.openxmlformats-officedocument.drawingml.chart+xml"/>
  <Override PartName="/xl/charts/colors29.xml" ContentType="application/vnd.ms-office.chartcolorstyle+xml"/>
  <Override PartName="/xl/charts/style29.xml" ContentType="application/vnd.ms-office.chartstyle+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1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11.xml" ContentType="application/vnd.openxmlformats-officedocument.themeOverride+xml"/>
  <Override PartName="/xl/charts/chart36.xml" ContentType="application/vnd.openxmlformats-officedocument.drawingml.chart+xml"/>
  <Override PartName="/xl/drawings/drawing17.xml" ContentType="application/vnd.openxmlformats-officedocument.drawing+xml"/>
  <Override PartName="/xl/charts/colors35.xml" ContentType="application/vnd.ms-office.chartcolor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10.xml" ContentType="application/vnd.openxmlformats-officedocument.themeOverride+xml"/>
  <Override PartName="/xl/drawings/drawing16.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hart27.xml" ContentType="application/vnd.openxmlformats-officedocument.drawingml.chart+xml"/>
  <Override PartName="/xl/theme/themeOverride8.xml" ContentType="application/vnd.openxmlformats-officedocument.themeOverride+xml"/>
  <Override PartName="/xl/charts/colors26.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colors22.xml" ContentType="application/vnd.ms-office.chartcolorstyle+xml"/>
  <Override PartName="/xl/drawings/drawing12.xml" ContentType="application/vnd.openxmlformats-officedocument.drawing+xml"/>
  <Override PartName="/xl/charts/chart23.xml" ContentType="application/vnd.openxmlformats-officedocument.drawingml.chart+xml"/>
  <Override PartName="/xl/drawings/drawing11.xml" ContentType="application/vnd.openxmlformats-officedocument.drawing+xml"/>
  <Override PartName="/xl/theme/themeOverride6.xml" ContentType="application/vnd.openxmlformats-officedocument.themeOverride+xml"/>
  <Override PartName="/xl/charts/colors20.xml" ContentType="application/vnd.ms-office.chartcolor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style23.xml" ContentType="application/vnd.ms-office.chartstyle+xml"/>
  <Override PartName="/xl/charts/style22.xml" ContentType="application/vnd.ms-office.chartstyle+xml"/>
  <Override PartName="/xl/charts/chart24.xml" ContentType="application/vnd.openxmlformats-officedocument.drawingml.chart+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7.xml" ContentType="application/vnd.openxmlformats-officedocument.themeOverride+xml"/>
  <Override PartName="/xl/drawings/drawing13.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style24.xml" ContentType="application/vnd.ms-office.chartstyle+xml"/>
  <Override PartName="/xl/charts/colors23.xml" ContentType="application/vnd.ms-office.chartcolorstyl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ACT001CL08FS01\Home2$\Kemp Ashley\Desktop\Aither\"/>
    </mc:Choice>
  </mc:AlternateContent>
  <bookViews>
    <workbookView xWindow="3855" yWindow="3855" windowWidth="21600" windowHeight="11385" tabRatio="761"/>
  </bookViews>
  <sheets>
    <sheet name="Cover Page" sheetId="1" r:id="rId1"/>
    <sheet name="Contents " sheetId="47" r:id="rId2"/>
    <sheet name="Introduction" sheetId="4" r:id="rId3"/>
    <sheet name="SA Murray" sheetId="8" r:id="rId4"/>
    <sheet name="Vic 6 Murray " sheetId="9" r:id="rId5"/>
    <sheet name="Vic 7 Murray  " sheetId="11" r:id="rId6"/>
    <sheet name="Vic 6B Lower Broken Creek " sheetId="13" r:id="rId7"/>
    <sheet name="Vic 1A Greater Goulburn " sheetId="15" r:id="rId8"/>
    <sheet name="Vic 1B Boort " sheetId="17" r:id="rId9"/>
    <sheet name="Vic 3 Lower Goulburn " sheetId="19" r:id="rId10"/>
    <sheet name="Vic 4C Lower Campaspe" sheetId="21" r:id="rId11"/>
    <sheet name="Vic 4A Campaspe Epp-WWC" sheetId="22" r:id="rId12"/>
    <sheet name="Vic 5A Loddon" sheetId="24" r:id="rId13"/>
    <sheet name="Vic 5B Bullarook" sheetId="26" r:id="rId14"/>
    <sheet name="NSW Murray " sheetId="28" r:id="rId15"/>
    <sheet name="NSW Murray Irrigation" sheetId="30" r:id="rId16"/>
    <sheet name="NSW Murrumbidgee " sheetId="31" r:id="rId17"/>
    <sheet name="NSW Lower Darling " sheetId="33" r:id="rId18"/>
    <sheet name="NSW Macquarie" sheetId="35" r:id="rId19"/>
    <sheet name="NSW Lower Namoi" sheetId="36" r:id="rId20"/>
    <sheet name="NSW Upper Namoi  " sheetId="37" r:id="rId21"/>
    <sheet name="NSW Gwydir" sheetId="38" r:id="rId22"/>
    <sheet name="NSW Border Rivers " sheetId="39" r:id="rId23"/>
    <sheet name="NSW Barwon-Darling Unreg " sheetId="41" r:id="rId24"/>
    <sheet name="NSW Lachlan" sheetId="44" r:id="rId25"/>
    <sheet name="Queensland Entitlements" sheetId="45" r:id="rId26"/>
    <sheet name="Notes" sheetId="49" r:id="rId27"/>
    <sheet name="Document history" sheetId="7" r:id="rId28"/>
  </sheets>
  <definedNames>
    <definedName name="_Toc511402571" localSheetId="1">'Contents '!$A$4</definedName>
    <definedName name="_Toc511402571" localSheetId="27">'Document history'!$A$4</definedName>
    <definedName name="_Toc511402571" localSheetId="2">Introduction!$A$4</definedName>
    <definedName name="_Toc511402571" localSheetId="26">Notes!$A$4</definedName>
    <definedName name="_Toc511402571" localSheetId="23">'NSW Barwon-Darling Unreg '!$A$4</definedName>
    <definedName name="_Toc511402571" localSheetId="22">'NSW Border Rivers '!$A$4</definedName>
    <definedName name="_Toc511402571" localSheetId="21">'NSW Gwydir'!$A$4</definedName>
    <definedName name="_Toc511402571" localSheetId="24">'NSW Lachlan'!$A$4</definedName>
    <definedName name="_Toc511402571" localSheetId="17">'NSW Lower Darling '!$A$4</definedName>
    <definedName name="_Toc511402571" localSheetId="19">'NSW Lower Namoi'!$A$4</definedName>
    <definedName name="_Toc511402571" localSheetId="18">'NSW Macquarie'!$A$4</definedName>
    <definedName name="_Toc511402571" localSheetId="14">'NSW Murray '!$A$4</definedName>
    <definedName name="_Toc511402571" localSheetId="15">'NSW Murray Irrigation'!$A$4</definedName>
    <definedName name="_Toc511402571" localSheetId="16">'NSW Murrumbidgee '!$A$4</definedName>
    <definedName name="_Toc511402571" localSheetId="20">'NSW Upper Namoi  '!$A$4</definedName>
    <definedName name="_Toc511402571" localSheetId="25">'Queensland Entitlements'!$A$4</definedName>
    <definedName name="_Toc511402571" localSheetId="3">'SA Murray'!$A$4</definedName>
    <definedName name="_Toc511402571" localSheetId="7">'Vic 1A Greater Goulburn '!$A$4</definedName>
    <definedName name="_Toc511402571" localSheetId="8">'Vic 1B Boort '!$A$4</definedName>
    <definedName name="_Toc511402571" localSheetId="9">'Vic 3 Lower Goulburn '!$A$4</definedName>
    <definedName name="_Toc511402571" localSheetId="11">'Vic 4A Campaspe Epp-WWC'!$A$4</definedName>
    <definedName name="_Toc511402571" localSheetId="10">'Vic 4C Lower Campaspe'!$A$4</definedName>
    <definedName name="_Toc511402571" localSheetId="12">'Vic 5A Loddon'!$A$4</definedName>
    <definedName name="_Toc511402571" localSheetId="13">'Vic 5B Bullarook'!$A$4</definedName>
    <definedName name="_Toc511402571" localSheetId="4">'Vic 6 Murray '!$A$4</definedName>
    <definedName name="_Toc511402571" localSheetId="6">'Vic 6B Lower Broken Creek '!$A$4</definedName>
    <definedName name="_Toc511402571" localSheetId="5">'Vic 7 Murray  '!$A$4</definedName>
    <definedName name="_xlnm.Print_Area" localSheetId="1">'Contents '!$A$1:$H$60</definedName>
    <definedName name="_xlnm.Print_Area" localSheetId="0">'Cover Page'!$A$1:$B$55</definedName>
    <definedName name="_xlnm.Print_Area" localSheetId="27">'Document history'!$A$1:$A$55</definedName>
    <definedName name="_xlnm.Print_Area" localSheetId="2">Introduction!$A$1:$A$60</definedName>
    <definedName name="_xlnm.Print_Area" localSheetId="26">Notes!$A$1:$H$50</definedName>
    <definedName name="_xlnm.Print_Area" localSheetId="23">'NSW Barwon-Darling Unreg '!$A$1:$I$60</definedName>
    <definedName name="_xlnm.Print_Area" localSheetId="22">'NSW Border Rivers '!$A$1:$I$60</definedName>
    <definedName name="_xlnm.Print_Area" localSheetId="21">'NSW Gwydir'!$A$1:$I$60</definedName>
    <definedName name="_xlnm.Print_Area" localSheetId="24">'NSW Lachlan'!$A$1:$I$60</definedName>
    <definedName name="_xlnm.Print_Area" localSheetId="17">'NSW Lower Darling '!$A$1:$I$60</definedName>
    <definedName name="_xlnm.Print_Area" localSheetId="19">'NSW Lower Namoi'!$A$1:$I$60</definedName>
    <definedName name="_xlnm.Print_Area" localSheetId="18">'NSW Macquarie'!$A$1:$I$60</definedName>
    <definedName name="_xlnm.Print_Area" localSheetId="14">'NSW Murray '!$A$1:$I$60</definedName>
    <definedName name="_xlnm.Print_Area" localSheetId="15">'NSW Murray Irrigation'!$A$1:$I$60</definedName>
    <definedName name="_xlnm.Print_Area" localSheetId="16">'NSW Murrumbidgee '!$A$1:$I$60</definedName>
    <definedName name="_xlnm.Print_Area" localSheetId="20">'NSW Upper Namoi  '!$A$1:$I$60</definedName>
    <definedName name="_xlnm.Print_Area" localSheetId="25">'Queensland Entitlements'!$A$1:$I$35</definedName>
    <definedName name="_xlnm.Print_Area" localSheetId="3">'SA Murray'!$A$1:$I$60</definedName>
    <definedName name="_xlnm.Print_Area" localSheetId="7">'Vic 1A Greater Goulburn '!$A$1:$I$60</definedName>
    <definedName name="_xlnm.Print_Area" localSheetId="8">'Vic 1B Boort '!$A$1:$I$60</definedName>
    <definedName name="_xlnm.Print_Area" localSheetId="9">'Vic 3 Lower Goulburn '!$A$1:$I$60</definedName>
    <definedName name="_xlnm.Print_Area" localSheetId="11">'Vic 4A Campaspe Epp-WWC'!$A$1:$I$60</definedName>
    <definedName name="_xlnm.Print_Area" localSheetId="10">'Vic 4C Lower Campaspe'!$A$1:$I$60</definedName>
    <definedName name="_xlnm.Print_Area" localSheetId="12">'Vic 5A Loddon'!$A$1:$I$60</definedName>
    <definedName name="_xlnm.Print_Area" localSheetId="13">'Vic 5B Bullarook'!$A$1:$I$60</definedName>
    <definedName name="_xlnm.Print_Area" localSheetId="4">'Vic 6 Murray '!$A$1:$I$60</definedName>
    <definedName name="_xlnm.Print_Area" localSheetId="6">'Vic 6B Lower Broken Creek '!$A$1:$I$60</definedName>
    <definedName name="_xlnm.Print_Area" localSheetId="5">'Vic 7 Murray  '!$A$1:$I$60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2" i="45" l="1"/>
  <c r="F15" i="45"/>
  <c r="F10" i="45"/>
  <c r="F14" i="45" l="1"/>
  <c r="B14" i="15" l="1"/>
  <c r="B14" i="17" s="1"/>
  <c r="B14" i="19" s="1"/>
  <c r="B13" i="21" s="1"/>
  <c r="B14" i="22" s="1"/>
  <c r="B14" i="24" s="1"/>
  <c r="B14" i="26" s="1"/>
  <c r="B14" i="28" s="1"/>
  <c r="B14" i="30" s="1"/>
  <c r="B14" i="31" s="1"/>
  <c r="B14" i="13"/>
  <c r="B14" i="11"/>
  <c r="B14" i="9"/>
  <c r="B13" i="35" l="1"/>
  <c r="B13" i="36" s="1"/>
  <c r="B13" i="37" s="1"/>
  <c r="B13" i="38" s="1"/>
  <c r="B14" i="39" s="1"/>
  <c r="B15" i="41" s="1"/>
  <c r="B13" i="44" s="1"/>
  <c r="B14" i="33"/>
  <c r="B57" i="44" l="1"/>
  <c r="B57" i="41"/>
  <c r="B57" i="39"/>
  <c r="B57" i="38"/>
  <c r="B57" i="37"/>
  <c r="B57" i="36"/>
  <c r="B57" i="35"/>
  <c r="B57" i="33"/>
  <c r="B57" i="31"/>
  <c r="B57" i="28"/>
  <c r="B57" i="26"/>
  <c r="B57" i="24"/>
  <c r="B58" i="22"/>
  <c r="B57" i="21"/>
  <c r="B58" i="19"/>
  <c r="B57" i="17"/>
  <c r="B57" i="15"/>
  <c r="B58" i="13"/>
  <c r="B57" i="11"/>
  <c r="B57" i="9"/>
</calcChain>
</file>

<file path=xl/sharedStrings.xml><?xml version="1.0" encoding="utf-8"?>
<sst xmlns="http://schemas.openxmlformats.org/spreadsheetml/2006/main" count="533" uniqueCount="122">
  <si>
    <t>SA Murray 3A</t>
  </si>
  <si>
    <t>NSW Murray HS</t>
  </si>
  <si>
    <t>NSW Murray GS</t>
  </si>
  <si>
    <t>NSW Murray Irrigation Limited GS</t>
  </si>
  <si>
    <t>Queensland Entitlements</t>
  </si>
  <si>
    <t>Entitlement</t>
  </si>
  <si>
    <t>Vic 6 Murray HRWS</t>
  </si>
  <si>
    <t>Vic 6 Murray LRWS</t>
  </si>
  <si>
    <t>Vic 7 Murray HRWS</t>
  </si>
  <si>
    <t>Vic 7 Murray LRWS</t>
  </si>
  <si>
    <t>Vic 6B Lower Broken Creek HRWS</t>
  </si>
  <si>
    <t>Vic 6B Lower Broken Creek LRWS</t>
  </si>
  <si>
    <t>Vic 1A Greater Goulburn HRWS</t>
  </si>
  <si>
    <t>Vic 1A Greater Goulburn LRWS</t>
  </si>
  <si>
    <t>Vic 1B Boort HRWS</t>
  </si>
  <si>
    <t>Vic 1B Boort LRWS</t>
  </si>
  <si>
    <t>Vic 3 Lower Goulburn HRWS</t>
  </si>
  <si>
    <t>Vic 3 Lower Goulburn LRWS</t>
  </si>
  <si>
    <t>Vic 4C Lower Campaspe HRWS</t>
  </si>
  <si>
    <t>Vic 4A Campaspe (Eppalock to WWC) HRWS</t>
  </si>
  <si>
    <t>Vic 4A Campaspe (Eppalock to WWC) LRWS</t>
  </si>
  <si>
    <t>Vic 5A Loddon HRWS</t>
  </si>
  <si>
    <t>Vic 5A Loddon LRWS</t>
  </si>
  <si>
    <t>Vic 5B Bullarook HRWS</t>
  </si>
  <si>
    <t>Vic 5B Bullarook LRWS</t>
  </si>
  <si>
    <t>NSW Murrumbidgee HS</t>
  </si>
  <si>
    <t>NSW Murrumbidgee GS</t>
  </si>
  <si>
    <t>NSW Lower Darling HS</t>
  </si>
  <si>
    <t>NSW Lower Darling GS</t>
  </si>
  <si>
    <t>NSW Macquarie GS</t>
  </si>
  <si>
    <t>NSW Lower Namoi GS</t>
  </si>
  <si>
    <t>NSW Upper Namoi GS</t>
  </si>
  <si>
    <t>NSW Gwydir GS</t>
  </si>
  <si>
    <t>NSW Border Rivers GS A</t>
  </si>
  <si>
    <t>NSW Border Rivers GS B</t>
  </si>
  <si>
    <t>NSW Barwon-Darling Unregulated A</t>
  </si>
  <si>
    <t>NSW Barwon-Darling Unregulated B</t>
  </si>
  <si>
    <t>NSW Barwon-Darling Unregulated C</t>
  </si>
  <si>
    <t>NSW Lachlan GS</t>
  </si>
  <si>
    <t xml:space="preserve">Note: As trade prices within NSW Murray Irrigation GS are not reported Aither has presented NSW Murray GS on river prices instead given the common characteristics that these entitlements share.
</t>
  </si>
  <si>
    <t>Contents</t>
  </si>
  <si>
    <t>Introduction</t>
  </si>
  <si>
    <t>-</t>
  </si>
  <si>
    <t>Entitlement type</t>
  </si>
  <si>
    <t xml:space="preserve">Vic 6 Murray </t>
  </si>
  <si>
    <t>Vic 7 Murray</t>
  </si>
  <si>
    <t xml:space="preserve">Vic 1A Greater Goulburn </t>
  </si>
  <si>
    <t>NSW Murray</t>
  </si>
  <si>
    <t>NSW Murrumbidgee</t>
  </si>
  <si>
    <t>Vic 6B Lower Broken Creek</t>
  </si>
  <si>
    <t xml:space="preserve">Vic 1B Boort </t>
  </si>
  <si>
    <t>Vic 3 Lower Goulburn</t>
  </si>
  <si>
    <t xml:space="preserve">Vic 4A Campaspe (Eppalock to WWC) </t>
  </si>
  <si>
    <t>Vic 5A Loddon</t>
  </si>
  <si>
    <t>Vic 5B Bullarook</t>
  </si>
  <si>
    <t>NSW Lower Darling</t>
  </si>
  <si>
    <t>NSW Barwon-Darling Unregulated</t>
  </si>
  <si>
    <t>Market prices and volumes, July 2016 to June 2019</t>
  </si>
  <si>
    <t>Queensland entitlements</t>
  </si>
  <si>
    <t xml:space="preserve">Vic 7 Murray </t>
  </si>
  <si>
    <t xml:space="preserve">Vic 6B Lower Broken Creek </t>
  </si>
  <si>
    <t>Vic 1A Greater Goulburn</t>
  </si>
  <si>
    <t xml:space="preserve">Vic 3 Lower Goulburn </t>
  </si>
  <si>
    <t xml:space="preserve">Vic 5A Loddon </t>
  </si>
  <si>
    <t xml:space="preserve">Vic 5B Bullarook </t>
  </si>
  <si>
    <t xml:space="preserve">NSW Murray </t>
  </si>
  <si>
    <t xml:space="preserve">NSW Murrumbidgee </t>
  </si>
  <si>
    <t xml:space="preserve">NSW Lower Darling </t>
  </si>
  <si>
    <t xml:space="preserve">NSW Barwon-Darling Unregulated </t>
  </si>
  <si>
    <t>Note: Data labels are indicative of number of trades in each price bracket. Price bracket intervals do not include the upper bound price of the interval.</t>
  </si>
  <si>
    <t xml:space="preserve">Vic 4C Lower Campaspe </t>
  </si>
  <si>
    <t>NSW Murray Irrigation Limited</t>
  </si>
  <si>
    <t>NSW Macquarie</t>
  </si>
  <si>
    <t>NSW Lower Namoi</t>
  </si>
  <si>
    <t>NSW Upper Namoi</t>
  </si>
  <si>
    <t>NSW Gwydir</t>
  </si>
  <si>
    <t>NSW Border Rivers</t>
  </si>
  <si>
    <t>NSW Lachlan</t>
  </si>
  <si>
    <t>SA Murray</t>
  </si>
  <si>
    <t xml:space="preserve">SA Murray </t>
  </si>
  <si>
    <t xml:space="preserve">NSW Murray Irrigation Limited </t>
  </si>
  <si>
    <t xml:space="preserve">NSW Macquarie </t>
  </si>
  <si>
    <t xml:space="preserve">NSW Lower Namoi </t>
  </si>
  <si>
    <t xml:space="preserve">NSW Lachlan </t>
  </si>
  <si>
    <t>Source: Aither, 2019. Based on the SA Water Register and quotes sourced from water brokers.</t>
  </si>
  <si>
    <t>Source: Aither, 2019. Based on the SA Water Register.</t>
  </si>
  <si>
    <t>Source: Aither, 2019. Based on the VIC Water Register.</t>
  </si>
  <si>
    <t>Source: Aither, 2019. Based on the  VIC Water Register.</t>
  </si>
  <si>
    <t>Source: Aither, 2019. Based on the VIC Water Register and quotes sourced from water brokers.</t>
  </si>
  <si>
    <t>Source: Aither, 2019. Based on the VIC Water Registers.</t>
  </si>
  <si>
    <t>Source: Aither, 2019. Based on the  NSW  Water Register, and quotes sourced from water brokers.</t>
  </si>
  <si>
    <t>Source: Aither, 2019. Based on the NSW Water Registers.</t>
  </si>
  <si>
    <t>Source: Aither, 2019. Based on the NSW Water Register and quotes sourced from water brokers.</t>
  </si>
  <si>
    <t>Source: Aither, 2019. Based on the NSW Water Register.</t>
  </si>
  <si>
    <t>Source: Aither, 2019 Based on the VIC Water Register and quotes sourced from water brokers.</t>
  </si>
  <si>
    <t xml:space="preserve">Source: Aither, 2019. Based on the QLD Water Register. </t>
  </si>
  <si>
    <t>March 2019 VWAP ($/ML)</t>
  </si>
  <si>
    <t>March 2019 Number of Trades</t>
  </si>
  <si>
    <t>March 2019 Volume of trade (ML)</t>
  </si>
  <si>
    <t>March 2019 Average Parcel Size (ML)</t>
  </si>
  <si>
    <t>Notes: Disaggregated entitlement trade data in QLD is not publicly available therefore Aither has been unable to provide data in the same format as SA, Vic and NSW entitlement types. QLD water trade data relates to trade in March 2019 as more recent trade data was unavailable at the time of publication. In instances where there has been more than one trade for a given month it has not been possible to determine a maximum price due to the nature of the data made available.</t>
  </si>
  <si>
    <t>Entitlement Market Overview, March 2019</t>
  </si>
  <si>
    <t>Entitlement market overview, April 2019</t>
  </si>
  <si>
    <t>VWAP ($/ML) Apr 2018-19</t>
  </si>
  <si>
    <t>Max Price ($/ML) Apr 2018-19</t>
  </si>
  <si>
    <t>Number of trades (unfiltered) Apr 2018-19</t>
  </si>
  <si>
    <t>Volume of trade (unfiltered) (ML) Apr 2018-19</t>
  </si>
  <si>
    <t>Average parcel size (ML) Apr 2018-19</t>
  </si>
  <si>
    <t>Broker spread (Bid/Ask) $/ML Apr 2018-19</t>
  </si>
  <si>
    <t>$5,800 - $6,000</t>
  </si>
  <si>
    <t>$4,500+</t>
  </si>
  <si>
    <t>$5,500+</t>
  </si>
  <si>
    <t>$3,800 - $4,000</t>
  </si>
  <si>
    <t>$6,000+</t>
  </si>
  <si>
    <t>Market price range, April 2019</t>
  </si>
  <si>
    <t>QLD Condamine-Balonne Supplemented</t>
  </si>
  <si>
    <t>QLD Condamine-Balonne Overland flow</t>
  </si>
  <si>
    <t>QLD Condamine-Balonne  Unsupplemented</t>
  </si>
  <si>
    <t>QLD Condamine-Balonne Groundwater Unsupplemented</t>
  </si>
  <si>
    <t>QLD Border Rivers Supplemented</t>
  </si>
  <si>
    <t>QLD Border Rivers Unsupplemented</t>
  </si>
  <si>
    <t>Note: All Queensland entitlements are denoted by "Water Plan (Water Management Area/Water Supply Scheme) entitlement type"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</si>
</sst>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quot;$&quot;#,##0"/>
    <numFmt numFmtId="44" formatCode="_-&quot;$&quot;* #,##0.00_-;\-&quot;$&quot;* #,##0.00_-;_-&quot;$&quot;* &quot;-&quot;??_-;_-@_-"/>
    <numFmt numFmtId="43" formatCode="_-* #,##0.00_-;\-* #,##0.00_-;_-* &quot;-&quot;??_-;_-@_-"/>
    <numFmt numFmtId="164" formatCode="#,##0_ ;\-#,##0\ "/>
    <numFmt numFmtId="165" formatCode="#,##0.00_ ;\-#,##0.00\ "/>
  </numFmts>
  <fonts count="26" x14ac:knownFonts="1">
    <font>
      <sz val="11"/>
      <color theme="1"/>
      <name val="Calibri"/>
      <family val="2"/>
      <scheme val="minor"/>
    </font>
    <font>
      <sz val="11"/>
      <color rgb="FF9C5700"/>
      <name val="Calibri"/>
      <family val="2"/>
      <scheme val="minor"/>
    </font>
    <font>
      <u/>
      <sz val="11"/>
      <color theme="10"/>
      <name val="Calibri"/>
      <family val="2"/>
      <scheme val="minor"/>
    </font>
    <font>
      <b/>
      <u/>
      <sz val="11"/>
      <color theme="1"/>
      <name val="Calibri"/>
      <family val="2"/>
      <scheme val="minor"/>
    </font>
    <font>
      <u/>
      <sz val="11"/>
      <color theme="6"/>
      <name val="Calibri"/>
      <family val="2"/>
      <scheme val="minor"/>
    </font>
    <font>
      <sz val="11"/>
      <color theme="6"/>
      <name val="Calibri"/>
      <family val="2"/>
      <scheme val="minor"/>
    </font>
    <font>
      <sz val="10"/>
      <color rgb="FF595959"/>
      <name val="Arial"/>
      <family val="2"/>
    </font>
    <font>
      <sz val="9"/>
      <color theme="1"/>
      <name val="Calibri"/>
      <family val="2"/>
      <scheme val="minor"/>
    </font>
    <font>
      <b/>
      <sz val="10"/>
      <color rgb="FF72929B"/>
      <name val="Arial"/>
      <family val="2"/>
    </font>
    <font>
      <b/>
      <sz val="9"/>
      <color theme="1"/>
      <name val="Calibri"/>
      <family val="2"/>
      <scheme val="minor"/>
    </font>
    <font>
      <sz val="11"/>
      <color theme="1"/>
      <name val="Calibri"/>
      <family val="2"/>
      <scheme val="minor"/>
    </font>
    <font>
      <u/>
      <sz val="9"/>
      <color theme="10"/>
      <name val="Calibri"/>
      <family val="2"/>
      <scheme val="minor"/>
    </font>
    <font>
      <u/>
      <sz val="9"/>
      <color theme="6"/>
      <name val="Calibri"/>
      <family val="2"/>
      <scheme val="minor"/>
    </font>
    <font>
      <sz val="9"/>
      <color rgb="FF000000"/>
      <name val="Calibri"/>
      <family val="2"/>
      <scheme val="minor"/>
    </font>
    <font>
      <sz val="16"/>
      <color rgb="FFFFFFFF"/>
      <name val="Arial"/>
      <family val="2"/>
    </font>
    <font>
      <sz val="9"/>
      <color rgb="FF595959"/>
      <name val="Arial"/>
      <family val="2"/>
    </font>
    <font>
      <b/>
      <sz val="9"/>
      <color rgb="FF495257"/>
      <name val="Arial"/>
      <family val="2"/>
    </font>
    <font>
      <i/>
      <sz val="8"/>
      <color rgb="FF72929B"/>
      <name val="Cambria"/>
      <family val="1"/>
    </font>
    <font>
      <b/>
      <sz val="11"/>
      <color theme="1"/>
      <name val="Arial"/>
      <family val="2"/>
    </font>
    <font>
      <b/>
      <sz val="10"/>
      <color theme="1"/>
      <name val="Arial"/>
      <family val="2"/>
    </font>
    <font>
      <sz val="10"/>
      <color theme="1"/>
      <name val="Arial"/>
      <family val="2"/>
    </font>
    <font>
      <sz val="9"/>
      <color theme="1"/>
      <name val="Arial"/>
      <family val="2"/>
    </font>
    <font>
      <sz val="7"/>
      <color theme="1"/>
      <name val="Arial"/>
      <family val="2"/>
    </font>
    <font>
      <b/>
      <u/>
      <sz val="24"/>
      <color rgb="FF4B5458"/>
      <name val="Arial"/>
      <family val="2"/>
    </font>
    <font>
      <b/>
      <sz val="11"/>
      <color theme="1"/>
      <name val="Calibri"/>
      <family val="2"/>
      <scheme val="minor"/>
    </font>
    <font>
      <b/>
      <sz val="9"/>
      <color theme="1"/>
      <name val="Arial"/>
      <family val="2"/>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8" tint="0.79998168889431442"/>
        <bgColor indexed="64"/>
      </patternFill>
    </fill>
    <fill>
      <patternFill patternType="solid">
        <fgColor rgb="FFFCFBF6"/>
        <bgColor indexed="64"/>
      </patternFill>
    </fill>
  </fills>
  <borders count="10">
    <border>
      <left/>
      <right/>
      <top/>
      <bottom/>
      <diagonal/>
    </border>
    <border>
      <left/>
      <right/>
      <top/>
      <bottom style="thin">
        <color theme="5"/>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bottom style="thin">
        <color theme="8" tint="-0.249977111117893"/>
      </bottom>
      <diagonal/>
    </border>
    <border>
      <left style="thin">
        <color theme="8" tint="-0.249977111117893"/>
      </left>
      <right style="thin">
        <color theme="8" tint="-0.249977111117893"/>
      </right>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style="thin">
        <color rgb="FFCFB752"/>
      </right>
      <top style="thin">
        <color theme="8" tint="-0.249977111117893"/>
      </top>
      <bottom style="thin">
        <color theme="8" tint="-0.249977111117893"/>
      </bottom>
      <diagonal/>
    </border>
    <border>
      <left/>
      <right/>
      <top style="thin">
        <color theme="8" tint="-0.249977111117893"/>
      </top>
      <bottom/>
      <diagonal/>
    </border>
    <border>
      <left style="thin">
        <color theme="8" tint="-0.249977111117893"/>
      </left>
      <right style="thin">
        <color theme="8"/>
      </right>
      <top style="thin">
        <color theme="8" tint="-0.249977111117893"/>
      </top>
      <bottom style="thin">
        <color theme="8" tint="-0.249977111117893"/>
      </bottom>
      <diagonal/>
    </border>
    <border>
      <left style="thin">
        <color theme="8" tint="-0.249977111117893"/>
      </left>
      <right style="thin">
        <color theme="8"/>
      </right>
      <top/>
      <bottom style="thin">
        <color theme="8" tint="-0.249977111117893"/>
      </bottom>
      <diagonal/>
    </border>
  </borders>
  <cellStyleXfs count="5">
    <xf numFmtId="0" fontId="0" fillId="0" borderId="0"/>
    <xf numFmtId="0" fontId="1" fillId="2" borderId="0" applyNumberFormat="0" applyBorder="0" applyAlignment="0" applyProtection="0"/>
    <xf numFmtId="0" fontId="2" fillId="0" borderId="0" applyNumberFormat="0" applyFill="0" applyBorder="0" applyAlignment="0" applyProtection="0"/>
    <xf numFmtId="44" fontId="10" fillId="0" borderId="0" applyFont="0" applyFill="0" applyBorder="0" applyAlignment="0" applyProtection="0"/>
    <xf numFmtId="43" fontId="10" fillId="0" borderId="0" applyFont="0" applyFill="0" applyBorder="0" applyAlignment="0" applyProtection="0"/>
  </cellStyleXfs>
  <cellXfs count="53">
    <xf numFmtId="0" fontId="0" fillId="0" borderId="0" xfId="0"/>
    <xf numFmtId="0" fontId="6" fillId="0" borderId="0" xfId="0" applyFont="1" applyAlignment="1">
      <alignment vertical="center"/>
    </xf>
    <xf numFmtId="0" fontId="1" fillId="0" borderId="0" xfId="1" applyFill="1"/>
    <xf numFmtId="0" fontId="0" fillId="3" borderId="0" xfId="0" applyFill="1"/>
    <xf numFmtId="0" fontId="8" fillId="3" borderId="0" xfId="0" applyFont="1" applyFill="1" applyAlignment="1">
      <alignment vertical="center"/>
    </xf>
    <xf numFmtId="0" fontId="9" fillId="3" borderId="0" xfId="0" applyFont="1" applyFill="1"/>
    <xf numFmtId="0" fontId="3" fillId="3" borderId="0" xfId="0" applyFont="1" applyFill="1"/>
    <xf numFmtId="0" fontId="11" fillId="3" borderId="0" xfId="2" applyFont="1" applyFill="1"/>
    <xf numFmtId="0" fontId="7" fillId="3" borderId="0" xfId="0" applyFont="1" applyFill="1"/>
    <xf numFmtId="0" fontId="5" fillId="3" borderId="0" xfId="0" applyFont="1" applyFill="1"/>
    <xf numFmtId="0" fontId="12" fillId="3" borderId="0" xfId="2" applyFont="1" applyFill="1"/>
    <xf numFmtId="0" fontId="4" fillId="3" borderId="0" xfId="2" applyFont="1" applyFill="1"/>
    <xf numFmtId="0" fontId="13" fillId="0" borderId="0" xfId="0" applyFont="1"/>
    <xf numFmtId="0" fontId="14" fillId="0" borderId="0" xfId="0" applyFont="1"/>
    <xf numFmtId="0" fontId="17"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0" fillId="3" borderId="1" xfId="0" applyFill="1" applyBorder="1"/>
    <xf numFmtId="0" fontId="16" fillId="0" borderId="0" xfId="0" applyFont="1" applyAlignment="1">
      <alignment vertical="center" wrapText="1"/>
    </xf>
    <xf numFmtId="0" fontId="18" fillId="0" borderId="0" xfId="0" applyFont="1"/>
    <xf numFmtId="5" fontId="20" fillId="5" borderId="3" xfId="3" applyNumberFormat="1" applyFont="1" applyFill="1" applyBorder="1" applyAlignment="1">
      <alignment horizontal="center" vertical="center"/>
    </xf>
    <xf numFmtId="5" fontId="20" fillId="5" borderId="4" xfId="3" applyNumberFormat="1" applyFont="1" applyFill="1" applyBorder="1" applyAlignment="1">
      <alignment horizontal="center" vertical="center"/>
    </xf>
    <xf numFmtId="0" fontId="19" fillId="4" borderId="5" xfId="0" applyFont="1" applyFill="1" applyBorder="1" applyAlignment="1">
      <alignment horizontal="center" vertical="center" wrapText="1"/>
    </xf>
    <xf numFmtId="164" fontId="20" fillId="5" borderId="2" xfId="3" applyNumberFormat="1" applyFont="1" applyFill="1" applyBorder="1" applyAlignment="1">
      <alignment horizontal="center" vertical="center"/>
    </xf>
    <xf numFmtId="5" fontId="20" fillId="5" borderId="5" xfId="3" applyNumberFormat="1" applyFont="1" applyFill="1" applyBorder="1" applyAlignment="1">
      <alignment horizontal="center" vertical="center"/>
    </xf>
    <xf numFmtId="0" fontId="21" fillId="3" borderId="0" xfId="0" applyFont="1" applyFill="1"/>
    <xf numFmtId="0" fontId="22" fillId="3" borderId="0" xfId="0" applyFont="1" applyFill="1"/>
    <xf numFmtId="0" fontId="18" fillId="3" borderId="0" xfId="0" applyFont="1" applyFill="1"/>
    <xf numFmtId="0" fontId="23" fillId="0" borderId="0" xfId="0" applyFont="1" applyAlignment="1">
      <alignment vertical="center"/>
    </xf>
    <xf numFmtId="0" fontId="19" fillId="4" borderId="6" xfId="0" applyFont="1" applyFill="1" applyBorder="1" applyAlignment="1">
      <alignment horizontal="center" vertical="center" wrapText="1"/>
    </xf>
    <xf numFmtId="5" fontId="20" fillId="5" borderId="6" xfId="3" applyNumberFormat="1" applyFont="1" applyFill="1" applyBorder="1" applyAlignment="1">
      <alignment horizontal="center" vertical="center"/>
    </xf>
    <xf numFmtId="5" fontId="20" fillId="5" borderId="3" xfId="3" applyNumberFormat="1" applyFont="1" applyFill="1" applyBorder="1" applyAlignment="1">
      <alignment horizontal="left" vertical="center"/>
    </xf>
    <xf numFmtId="0" fontId="23" fillId="3" borderId="0" xfId="0" applyFont="1" applyFill="1" applyAlignment="1">
      <alignment vertical="center"/>
    </xf>
    <xf numFmtId="164" fontId="20" fillId="5" borderId="3" xfId="4" applyNumberFormat="1" applyFont="1" applyFill="1" applyBorder="1" applyAlignment="1">
      <alignment horizontal="center" vertical="center"/>
    </xf>
    <xf numFmtId="0" fontId="2" fillId="3" borderId="0" xfId="2" applyFill="1"/>
    <xf numFmtId="0" fontId="0" fillId="3" borderId="0" xfId="0" applyFill="1" applyAlignment="1">
      <alignment horizontal="left"/>
    </xf>
    <xf numFmtId="165" fontId="20" fillId="5" borderId="2" xfId="3" applyNumberFormat="1" applyFont="1" applyFill="1" applyBorder="1" applyAlignment="1">
      <alignment horizontal="center" vertical="center"/>
    </xf>
    <xf numFmtId="0" fontId="19" fillId="3" borderId="0" xfId="0" applyFont="1" applyFill="1" applyAlignment="1">
      <alignment horizontal="center" vertical="center" wrapText="1"/>
    </xf>
    <xf numFmtId="5" fontId="20" fillId="3" borderId="0" xfId="3" applyNumberFormat="1" applyFont="1" applyFill="1" applyAlignment="1">
      <alignment horizontal="center" vertical="center"/>
    </xf>
    <xf numFmtId="164" fontId="20" fillId="3" borderId="0" xfId="3" applyNumberFormat="1" applyFont="1" applyFill="1" applyAlignment="1">
      <alignment horizontal="center" vertical="center"/>
    </xf>
    <xf numFmtId="165" fontId="20" fillId="3" borderId="0" xfId="3" applyNumberFormat="1" applyFont="1" applyFill="1" applyAlignment="1">
      <alignment horizontal="center" vertical="center"/>
    </xf>
    <xf numFmtId="0" fontId="24" fillId="3" borderId="0" xfId="0" applyFont="1" applyFill="1"/>
    <xf numFmtId="5" fontId="20" fillId="5" borderId="3" xfId="3" applyNumberFormat="1" applyFont="1" applyFill="1" applyBorder="1" applyAlignment="1">
      <alignment horizontal="left" vertical="center" wrapText="1"/>
    </xf>
    <xf numFmtId="0" fontId="16" fillId="3" borderId="0" xfId="0" applyFont="1" applyFill="1" applyAlignment="1">
      <alignment vertical="center"/>
    </xf>
    <xf numFmtId="0" fontId="25" fillId="3" borderId="0" xfId="0" applyFont="1" applyFill="1"/>
    <xf numFmtId="0" fontId="19" fillId="4" borderId="8" xfId="0" applyFont="1" applyFill="1" applyBorder="1" applyAlignment="1">
      <alignment horizontal="center" vertical="center" wrapText="1"/>
    </xf>
    <xf numFmtId="164" fontId="20" fillId="5" borderId="9" xfId="4" applyNumberFormat="1" applyFont="1" applyFill="1" applyBorder="1" applyAlignment="1">
      <alignment horizontal="center" vertical="center"/>
    </xf>
    <xf numFmtId="0" fontId="22" fillId="3" borderId="7" xfId="0" applyFont="1" applyFill="1" applyBorder="1" applyAlignment="1">
      <alignment horizontal="left" vertical="top" wrapText="1"/>
    </xf>
    <xf numFmtId="0" fontId="22" fillId="3" borderId="0" xfId="0" applyFont="1" applyFill="1" applyBorder="1" applyAlignment="1">
      <alignment horizontal="left" vertical="top" wrapText="1"/>
    </xf>
    <xf numFmtId="1" fontId="20" fillId="5" borderId="3" xfId="3" applyNumberFormat="1" applyFont="1" applyFill="1" applyBorder="1" applyAlignment="1">
      <alignment horizontal="center" vertical="center"/>
    </xf>
    <xf numFmtId="0" fontId="22" fillId="3" borderId="0" xfId="0" applyFont="1" applyFill="1" applyAlignment="1">
      <alignment horizontal="left" vertical="top" wrapText="1"/>
    </xf>
    <xf numFmtId="0" fontId="22" fillId="3" borderId="7" xfId="0" applyFont="1" applyFill="1" applyBorder="1" applyAlignment="1">
      <alignment horizontal="left" vertical="top" wrapText="1"/>
    </xf>
    <xf numFmtId="0" fontId="22" fillId="3" borderId="0" xfId="0" applyFont="1" applyFill="1" applyBorder="1" applyAlignment="1">
      <alignment horizontal="left" vertical="top" wrapText="1"/>
    </xf>
  </cellXfs>
  <cellStyles count="5">
    <cellStyle name="Comma" xfId="4" builtinId="3"/>
    <cellStyle name="Currency" xfId="3" builtinId="4"/>
    <cellStyle name="Hyperlink" xfId="2" builtinId="8"/>
    <cellStyle name="Neutral" xfId="1" builtinId="28"/>
    <cellStyle name="Normal" xfId="0" builtinId="0"/>
  </cellStyles>
  <dxfs count="0"/>
  <tableStyles count="0" defaultTableStyle="TableStyleMedium2" defaultPivotStyle="PivotStyleLight16"/>
  <colors>
    <mruColors>
      <color rgb="FFCFB752"/>
      <color rgb="FFFCFBF6"/>
      <color rgb="FFF7F4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12580849210634"/>
          <c:y val="7.4757252978651101E-2"/>
          <c:w val="0.7461580190163305"/>
          <c:h val="0.66998672835295126"/>
        </c:manualLayout>
      </c:layout>
      <c:barChart>
        <c:barDir val="col"/>
        <c:grouping val="clustered"/>
        <c:varyColors val="0"/>
        <c:ser>
          <c:idx val="1"/>
          <c:order val="1"/>
          <c:tx>
            <c:v>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341.05</c:v>
              </c:pt>
              <c:pt idx="1">
                <c:v>323</c:v>
              </c:pt>
              <c:pt idx="2">
                <c:v>1560.2339999999999</c:v>
              </c:pt>
              <c:pt idx="3">
                <c:v>655</c:v>
              </c:pt>
              <c:pt idx="4">
                <c:v>350.39599999999899</c:v>
              </c:pt>
              <c:pt idx="5">
                <c:v>1911</c:v>
              </c:pt>
              <c:pt idx="6">
                <c:v>1144.7260000000001</c:v>
              </c:pt>
              <c:pt idx="7">
                <c:v>527.5</c:v>
              </c:pt>
              <c:pt idx="8">
                <c:v>78.5</c:v>
              </c:pt>
              <c:pt idx="9">
                <c:v>8047.63</c:v>
              </c:pt>
              <c:pt idx="10">
                <c:v>9097.6550000000007</c:v>
              </c:pt>
              <c:pt idx="11">
                <c:v>1193.9179999999999</c:v>
              </c:pt>
              <c:pt idx="13">
                <c:v>3729.09</c:v>
              </c:pt>
              <c:pt idx="14">
                <c:v>1000.88</c:v>
              </c:pt>
              <c:pt idx="15">
                <c:v>4546.8999999999996</c:v>
              </c:pt>
              <c:pt idx="16">
                <c:v>2582.2779999999998</c:v>
              </c:pt>
              <c:pt idx="17">
                <c:v>7142.06</c:v>
              </c:pt>
              <c:pt idx="18">
                <c:v>714.83699999999999</c:v>
              </c:pt>
              <c:pt idx="19">
                <c:v>388.3</c:v>
              </c:pt>
              <c:pt idx="20">
                <c:v>378.70800000000003</c:v>
              </c:pt>
              <c:pt idx="21">
                <c:v>58.8</c:v>
              </c:pt>
              <c:pt idx="22">
                <c:v>340.52</c:v>
              </c:pt>
              <c:pt idx="23">
                <c:v>694.53</c:v>
              </c:pt>
              <c:pt idx="24">
                <c:v>34.4</c:v>
              </c:pt>
              <c:pt idx="25">
                <c:v>1848.9469999999999</c:v>
              </c:pt>
              <c:pt idx="26">
                <c:v>1449.73</c:v>
              </c:pt>
              <c:pt idx="27">
                <c:v>1639.836</c:v>
              </c:pt>
              <c:pt idx="28">
                <c:v>1639.836</c:v>
              </c:pt>
              <c:pt idx="29">
                <c:v>477.923</c:v>
              </c:pt>
              <c:pt idx="30">
                <c:v>5103.3999999999996</c:v>
              </c:pt>
              <c:pt idx="31">
                <c:v>2770</c:v>
              </c:pt>
              <c:pt idx="32">
                <c:v>118</c:v>
              </c:pt>
              <c:pt idx="33">
                <c:v>685.24199999999996</c:v>
              </c:pt>
            </c:numLit>
          </c:val>
          <c:extLst xmlns:c16r2="http://schemas.microsoft.com/office/drawing/2015/06/chart">
            <c:ext xmlns:c16="http://schemas.microsoft.com/office/drawing/2014/chart" uri="{C3380CC4-5D6E-409C-BE32-E72D297353CC}">
              <c16:uniqueId val="{00000000-E6DB-4513-9212-9655DD6934F7}"/>
            </c:ext>
          </c:extLst>
        </c:ser>
        <c:dLbls>
          <c:showLegendKey val="0"/>
          <c:showVal val="0"/>
          <c:showCatName val="0"/>
          <c:showSerName val="0"/>
          <c:showPercent val="0"/>
          <c:showBubbleSize val="0"/>
        </c:dLbls>
        <c:gapWidth val="219"/>
        <c:axId val="186827720"/>
        <c:axId val="186829288"/>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3012.8867509947099</c:v>
              </c:pt>
              <c:pt idx="1">
                <c:v>2965.46012269938</c:v>
              </c:pt>
              <c:pt idx="2">
                <c:v>1809.6904969485599</c:v>
              </c:pt>
              <c:pt idx="3">
                <c:v>2797.2727272727202</c:v>
              </c:pt>
              <c:pt idx="4">
                <c:v>2837.16811716866</c:v>
              </c:pt>
              <c:pt idx="5">
                <c:v>2947.6627712854702</c:v>
              </c:pt>
              <c:pt idx="6">
                <c:v>2905.3733976126</c:v>
              </c:pt>
              <c:pt idx="7">
                <c:v>2970.9183673469302</c:v>
              </c:pt>
              <c:pt idx="8">
                <c:v>2954.47761194029</c:v>
              </c:pt>
              <c:pt idx="9">
                <c:v>2999.73749261698</c:v>
              </c:pt>
              <c:pt idx="10">
                <c:v>3003.77205006342</c:v>
              </c:pt>
              <c:pt idx="11">
                <c:v>3100</c:v>
              </c:pt>
              <c:pt idx="13">
                <c:v>3031.3979554010998</c:v>
              </c:pt>
              <c:pt idx="14">
                <c:v>3038.40793851118</c:v>
              </c:pt>
              <c:pt idx="15">
                <c:v>2898.2305615627702</c:v>
              </c:pt>
              <c:pt idx="16">
                <c:v>2908.65729546991</c:v>
              </c:pt>
              <c:pt idx="17">
                <c:v>3325.1937984496099</c:v>
              </c:pt>
              <c:pt idx="18">
                <c:v>3479.031645</c:v>
              </c:pt>
              <c:pt idx="19">
                <c:v>3063.488374</c:v>
              </c:pt>
              <c:pt idx="20">
                <c:v>3491.1247800000001</c:v>
              </c:pt>
              <c:pt idx="21">
                <c:v>3393.5885170000001</c:v>
              </c:pt>
              <c:pt idx="22">
                <c:v>3289.0232769999998</c:v>
              </c:pt>
              <c:pt idx="23">
                <c:v>3611.8906149999998</c:v>
              </c:pt>
              <c:pt idx="24">
                <c:v>3800</c:v>
              </c:pt>
              <c:pt idx="25" formatCode="_-&quot;$&quot;* #,##0_-;\-&quot;$&quot;* #,##0_-;_-&quot;$&quot;* &quot;-&quot;??_-;_-@_-">
                <c:v>3886.5550720373599</c:v>
              </c:pt>
              <c:pt idx="26" formatCode="_-&quot;$&quot;* #,##0_-;\-&quot;$&quot;* #,##0_-;_-&quot;$&quot;* &quot;-&quot;??_-;_-@_-">
                <c:v>3971.8557627499399</c:v>
              </c:pt>
              <c:pt idx="27" formatCode="_-&quot;$&quot;* #,##0_-;\-&quot;$&quot;* #,##0_-;_-&quot;$&quot;* &quot;-&quot;??_-;_-@_-">
                <c:v>4128.34984415291</c:v>
              </c:pt>
              <c:pt idx="28" formatCode="_-&quot;$&quot;* #,##0_-;\-&quot;$&quot;* #,##0_-;_-&quot;$&quot;* &quot;-&quot;??_-;_-@_-">
                <c:v>3234.3631457220199</c:v>
              </c:pt>
              <c:pt idx="29" formatCode="_-&quot;$&quot;* #,##0_-;\-&quot;$&quot;* #,##0_-;_-&quot;$&quot;* &quot;-&quot;??_-;_-@_-">
                <c:v>5036.2837319713799</c:v>
              </c:pt>
              <c:pt idx="30" formatCode="_-&quot;$&quot;* #,##0_-;\-&quot;$&quot;* #,##0_-;_-&quot;$&quot;* &quot;-&quot;??_-;_-@_-">
                <c:v>5576.4220990000003</c:v>
              </c:pt>
              <c:pt idx="31" formatCode="_-&quot;$&quot;* #,##0_-;\-&quot;$&quot;* #,##0_-;_-&quot;$&quot;* &quot;-&quot;??_-;_-@_-">
                <c:v>5511.8181818181802</c:v>
              </c:pt>
              <c:pt idx="32" formatCode="_-&quot;$&quot;* #,##0_-;\-&quot;$&quot;* #,##0_-;_-&quot;$&quot;* &quot;-&quot;??_-;_-@_-">
                <c:v>6106.6666666666597</c:v>
              </c:pt>
              <c:pt idx="33" formatCode="_-&quot;$&quot;* #,##0_-;\-&quot;$&quot;* #,##0_-;_-&quot;$&quot;* &quot;-&quot;??_-;_-@_-">
                <c:v>5813.6396578751601</c:v>
              </c:pt>
            </c:numLit>
          </c:val>
          <c:smooth val="0"/>
          <c:extLst xmlns:c16r2="http://schemas.microsoft.com/office/drawing/2015/06/chart">
            <c:ext xmlns:c16="http://schemas.microsoft.com/office/drawing/2014/chart" uri="{C3380CC4-5D6E-409C-BE32-E72D297353CC}">
              <c16:uniqueId val="{00000001-E6DB-4513-9212-9655DD6934F7}"/>
            </c:ext>
          </c:extLst>
        </c:ser>
        <c:dLbls>
          <c:showLegendKey val="0"/>
          <c:showVal val="0"/>
          <c:showCatName val="0"/>
          <c:showSerName val="0"/>
          <c:showPercent val="0"/>
          <c:showBubbleSize val="0"/>
        </c:dLbls>
        <c:marker val="1"/>
        <c:smooth val="0"/>
        <c:axId val="186829680"/>
        <c:axId val="186826152"/>
      </c:lineChart>
      <c:dateAx>
        <c:axId val="18682772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6829288"/>
        <c:crosses val="autoZero"/>
        <c:auto val="1"/>
        <c:lblOffset val="0"/>
        <c:baseTimeUnit val="months"/>
        <c:majorUnit val="3"/>
      </c:dateAx>
      <c:valAx>
        <c:axId val="18682928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Volume traded (ML)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6827720"/>
        <c:crosses val="autoZero"/>
        <c:crossBetween val="between"/>
        <c:majorUnit val="2500"/>
      </c:valAx>
      <c:valAx>
        <c:axId val="18682615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682769720914984"/>
              <c:y val="0.25203825211168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6829680"/>
        <c:crosses val="max"/>
        <c:crossBetween val="between"/>
        <c:majorUnit val="1000"/>
      </c:valAx>
      <c:dateAx>
        <c:axId val="186829680"/>
        <c:scaling>
          <c:orientation val="minMax"/>
        </c:scaling>
        <c:delete val="1"/>
        <c:axPos val="b"/>
        <c:numFmt formatCode="mmm\ \-\ yy" sourceLinked="1"/>
        <c:majorTickMark val="out"/>
        <c:minorTickMark val="none"/>
        <c:tickLblPos val="nextTo"/>
        <c:crossAx val="186826152"/>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44109788681077"/>
          <c:y val="0.124673102317861"/>
          <c:w val="0.588879712843764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68B61009-5E2C-40BB-A594-E9580A0E258C}"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D2A-4E5C-A57F-0492751BA0BC}"/>
                </c:ext>
                <c:ext xmlns:c15="http://schemas.microsoft.com/office/drawing/2012/chart" uri="{CE6537A1-D6FC-4f65-9D91-7224C49458BB}">
                  <c15:layout/>
                  <c15:dlblFieldTable/>
                  <c15:showDataLabelsRange val="1"/>
                </c:ext>
              </c:extLst>
            </c:dLbl>
            <c:dLbl>
              <c:idx val="1"/>
              <c:layout/>
              <c:tx>
                <c:rich>
                  <a:bodyPr/>
                  <a:lstStyle/>
                  <a:p>
                    <a:fld id="{F6CF1D85-CD09-4719-90D0-04FFDBF2121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0F21D915-0FFC-445E-816C-26497D0BE8AE}"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5D2A-4E5C-A57F-0492751BA0BC}"/>
                </c:ext>
                <c:ext xmlns:c15="http://schemas.microsoft.com/office/drawing/2012/chart" uri="{CE6537A1-D6FC-4f65-9D91-7224C49458BB}">
                  <c15:layout/>
                  <c15:dlblFieldTable/>
                  <c15:showDataLabelsRange val="1"/>
                </c:ext>
              </c:extLst>
            </c:dLbl>
            <c:dLbl>
              <c:idx val="3"/>
              <c:layout/>
              <c:tx>
                <c:rich>
                  <a:bodyPr/>
                  <a:lstStyle/>
                  <a:p>
                    <a:fld id="{EC809AD5-DA37-4E72-95FB-286DF1A2938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597B68C3-C592-40A8-8A35-29885078DC7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78BBFE73-4F6C-42F1-AF33-2936F05398B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0</c:v>
              </c:pt>
              <c:pt idx="4">
                <c:v>5</c:v>
              </c:pt>
              <c:pt idx="5">
                <c:v>0</c:v>
              </c:pt>
            </c:numLit>
          </c:val>
          <c:extLst xmlns:c16r2="http://schemas.microsoft.com/office/drawing/2015/06/chart">
            <c:ext xmlns:c16="http://schemas.microsoft.com/office/drawing/2014/chart" uri="{C3380CC4-5D6E-409C-BE32-E72D297353CC}">
              <c16:uniqueId val="{00000006-5D2A-4E5C-A57F-0492751BA0BC}"/>
            </c:ext>
            <c:ext xmlns:c15="http://schemas.microsoft.com/office/drawing/2012/chart" uri="{02D57815-91ED-43cb-92C2-25804820EDAC}">
              <c15:datalabelsRange>
                <c15:f>{"0","0","0","0","1","0"}</c15:f>
                <c15:dlblRangeCache>
                  <c:ptCount val="6"/>
                  <c:pt idx="0">
                    <c:v>0</c:v>
                  </c:pt>
                  <c:pt idx="1">
                    <c:v>0</c:v>
                  </c:pt>
                  <c:pt idx="2">
                    <c:v>0</c:v>
                  </c:pt>
                  <c:pt idx="3">
                    <c:v>0</c:v>
                  </c:pt>
                  <c:pt idx="4">
                    <c:v>1</c:v>
                  </c:pt>
                  <c:pt idx="5">
                    <c:v>0</c:v>
                  </c:pt>
                </c15:dlblRangeCache>
              </c15:datalabelsRange>
            </c:ext>
          </c:extLst>
        </c:ser>
        <c:dLbls>
          <c:dLblPos val="outEnd"/>
          <c:showLegendKey val="0"/>
          <c:showVal val="1"/>
          <c:showCatName val="0"/>
          <c:showSerName val="0"/>
          <c:showPercent val="0"/>
          <c:showBubbleSize val="0"/>
        </c:dLbls>
        <c:gapWidth val="182"/>
        <c:axId val="461557272"/>
        <c:axId val="461560800"/>
      </c:barChart>
      <c:catAx>
        <c:axId val="4615572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1560800"/>
        <c:crosses val="autoZero"/>
        <c:auto val="1"/>
        <c:lblAlgn val="ctr"/>
        <c:lblOffset val="100"/>
        <c:noMultiLvlLbl val="0"/>
      </c:catAx>
      <c:valAx>
        <c:axId val="4615608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155727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258824089373016"/>
          <c:y val="0.124673102317861"/>
          <c:w val="0.6282765232645900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7D565B29-5F5A-46B2-947E-C78185236C8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7F8F125A-722C-45A8-9945-4A1D96D0470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181A5D8B-E0FE-429E-A975-73A6F4541D1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D2764EAB-9F2F-4DE5-A39B-E9BA558AC32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D96B1EA2-DA8E-4118-AE55-6E5D2AE37EC5}"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031C-49DB-8A6B-0C05F44A0FA6}"/>
                </c:ext>
                <c:ext xmlns:c15="http://schemas.microsoft.com/office/drawing/2012/chart" uri="{CE6537A1-D6FC-4f65-9D91-7224C49458BB}">
                  <c15:layout/>
                  <c15:dlblFieldTable/>
                  <c15:showDataLabelsRange val="1"/>
                </c:ext>
              </c:extLst>
            </c:dLbl>
            <c:dLbl>
              <c:idx val="5"/>
              <c:layout/>
              <c:tx>
                <c:rich>
                  <a:bodyPr/>
                  <a:lstStyle/>
                  <a:p>
                    <a:fld id="{6ED11FCB-C7B6-436E-8532-04B547CF903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0</c:v>
              </c:pt>
              <c:pt idx="1">
                <c:v>0</c:v>
              </c:pt>
              <c:pt idx="2">
                <c:v>0</c:v>
              </c:pt>
              <c:pt idx="3">
                <c:v>0</c:v>
              </c:pt>
              <c:pt idx="4">
                <c:v>0</c:v>
              </c:pt>
              <c:pt idx="5">
                <c:v>174.2</c:v>
              </c:pt>
            </c:numLit>
          </c:val>
          <c:extLst xmlns:c16r2="http://schemas.microsoft.com/office/drawing/2015/06/chart">
            <c:ext xmlns:c16="http://schemas.microsoft.com/office/drawing/2014/chart" uri="{C3380CC4-5D6E-409C-BE32-E72D297353CC}">
              <c16:uniqueId val="{00000006-031C-49DB-8A6B-0C05F44A0FA6}"/>
            </c:ext>
            <c:ext xmlns:c15="http://schemas.microsoft.com/office/drawing/2012/chart" uri="{02D57815-91ED-43cb-92C2-25804820EDAC}">
              <c15:datalabelsRange>
                <c15:f>{"0","0","0","0","0","1"}</c15:f>
                <c15:dlblRangeCache>
                  <c:ptCount val="6"/>
                  <c:pt idx="0">
                    <c:v>0</c:v>
                  </c:pt>
                  <c:pt idx="1">
                    <c:v>0</c:v>
                  </c:pt>
                  <c:pt idx="2">
                    <c:v>0</c:v>
                  </c:pt>
                  <c:pt idx="3">
                    <c:v>0</c:v>
                  </c:pt>
                  <c:pt idx="4">
                    <c:v>0</c:v>
                  </c:pt>
                  <c:pt idx="5">
                    <c:v>1</c:v>
                  </c:pt>
                </c15:dlblRangeCache>
              </c15:datalabelsRange>
            </c:ext>
          </c:extLst>
        </c:ser>
        <c:dLbls>
          <c:dLblPos val="outEnd"/>
          <c:showLegendKey val="0"/>
          <c:showVal val="1"/>
          <c:showCatName val="0"/>
          <c:showSerName val="0"/>
          <c:showPercent val="0"/>
          <c:showBubbleSize val="0"/>
        </c:dLbls>
        <c:gapWidth val="182"/>
        <c:axId val="461561584"/>
        <c:axId val="461559232"/>
      </c:barChart>
      <c:catAx>
        <c:axId val="4615615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1559232"/>
        <c:crosses val="autoZero"/>
        <c:auto val="1"/>
        <c:lblAlgn val="ctr"/>
        <c:lblOffset val="100"/>
        <c:noMultiLvlLbl val="0"/>
      </c:catAx>
      <c:valAx>
        <c:axId val="4615592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156158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90489770202607"/>
          <c:y val="7.4757252978651101E-2"/>
          <c:w val="0.75422276751666284"/>
          <c:h val="0.58809928443649384"/>
        </c:manualLayout>
      </c:layout>
      <c:barChart>
        <c:barDir val="col"/>
        <c:grouping val="clustered"/>
        <c:varyColors val="0"/>
        <c:ser>
          <c:idx val="1"/>
          <c:order val="1"/>
          <c:tx>
            <c:v>Vic 1A Greater Goulburn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2349.1</c:v>
              </c:pt>
              <c:pt idx="1">
                <c:v>2329.8000000000002</c:v>
              </c:pt>
              <c:pt idx="2">
                <c:v>2683.7</c:v>
              </c:pt>
              <c:pt idx="3">
                <c:v>4677.3</c:v>
              </c:pt>
              <c:pt idx="4">
                <c:v>9179.9</c:v>
              </c:pt>
              <c:pt idx="5">
                <c:v>2645.4</c:v>
              </c:pt>
              <c:pt idx="6">
                <c:v>12258.3999999999</c:v>
              </c:pt>
              <c:pt idx="7">
                <c:v>2076.5</c:v>
              </c:pt>
              <c:pt idx="8">
                <c:v>3097.5</c:v>
              </c:pt>
              <c:pt idx="9">
                <c:v>3956.9</c:v>
              </c:pt>
              <c:pt idx="10">
                <c:v>1981</c:v>
              </c:pt>
              <c:pt idx="11">
                <c:v>4539.6000000000004</c:v>
              </c:pt>
              <c:pt idx="12">
                <c:v>1673.6</c:v>
              </c:pt>
              <c:pt idx="13">
                <c:v>818.5</c:v>
              </c:pt>
              <c:pt idx="14">
                <c:v>7922.9</c:v>
              </c:pt>
              <c:pt idx="15">
                <c:v>1354</c:v>
              </c:pt>
              <c:pt idx="16">
                <c:v>1569.8999999999901</c:v>
              </c:pt>
              <c:pt idx="17">
                <c:v>3465.2</c:v>
              </c:pt>
              <c:pt idx="18">
                <c:v>3587.5</c:v>
              </c:pt>
              <c:pt idx="19">
                <c:v>1719.3</c:v>
              </c:pt>
              <c:pt idx="20">
                <c:v>2690.9</c:v>
              </c:pt>
              <c:pt idx="21">
                <c:v>1172.2</c:v>
              </c:pt>
              <c:pt idx="22">
                <c:v>3040.3</c:v>
              </c:pt>
              <c:pt idx="23">
                <c:v>2039.8</c:v>
              </c:pt>
              <c:pt idx="24">
                <c:v>1914.5</c:v>
              </c:pt>
              <c:pt idx="25">
                <c:v>2844.8</c:v>
              </c:pt>
              <c:pt idx="26">
                <c:v>1869.9</c:v>
              </c:pt>
              <c:pt idx="27">
                <c:v>2702.9</c:v>
              </c:pt>
              <c:pt idx="28">
                <c:v>2702.9</c:v>
              </c:pt>
              <c:pt idx="29">
                <c:v>2934.4</c:v>
              </c:pt>
              <c:pt idx="30">
                <c:v>5344.1</c:v>
              </c:pt>
              <c:pt idx="31">
                <c:v>4033.5</c:v>
              </c:pt>
              <c:pt idx="32">
                <c:v>4332.0999999999904</c:v>
              </c:pt>
              <c:pt idx="33">
                <c:v>1214.4000000000001</c:v>
              </c:pt>
            </c:numLit>
          </c:val>
          <c:extLst xmlns:c16r2="http://schemas.microsoft.com/office/drawing/2015/06/chart">
            <c:ext xmlns:c16="http://schemas.microsoft.com/office/drawing/2014/chart" uri="{C3380CC4-5D6E-409C-BE32-E72D297353CC}">
              <c16:uniqueId val="{00000000-AC88-4FDF-AC4F-49A4DEA64F3B}"/>
            </c:ext>
          </c:extLst>
        </c:ser>
        <c:ser>
          <c:idx val="2"/>
          <c:order val="2"/>
          <c:tx>
            <c:v>Vic 1A Greater Goulburn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1251.3</c:v>
              </c:pt>
              <c:pt idx="1">
                <c:v>1052</c:v>
              </c:pt>
              <c:pt idx="2">
                <c:v>1385.4</c:v>
              </c:pt>
              <c:pt idx="3">
                <c:v>2262.99999999999</c:v>
              </c:pt>
              <c:pt idx="4">
                <c:v>3841.6</c:v>
              </c:pt>
              <c:pt idx="5">
                <c:v>2154.6999999999998</c:v>
              </c:pt>
              <c:pt idx="6">
                <c:v>2782.9</c:v>
              </c:pt>
              <c:pt idx="7">
                <c:v>852.3</c:v>
              </c:pt>
              <c:pt idx="8">
                <c:v>2828.9</c:v>
              </c:pt>
              <c:pt idx="9">
                <c:v>2558.1</c:v>
              </c:pt>
              <c:pt idx="10">
                <c:v>4766.2999999999902</c:v>
              </c:pt>
              <c:pt idx="11">
                <c:v>9455.4</c:v>
              </c:pt>
              <c:pt idx="12">
                <c:v>1535.9</c:v>
              </c:pt>
              <c:pt idx="13">
                <c:v>333</c:v>
              </c:pt>
              <c:pt idx="14">
                <c:v>1046.5</c:v>
              </c:pt>
              <c:pt idx="15">
                <c:v>1342.1</c:v>
              </c:pt>
              <c:pt idx="16">
                <c:v>1445.9</c:v>
              </c:pt>
              <c:pt idx="17">
                <c:v>1529.9</c:v>
              </c:pt>
              <c:pt idx="18">
                <c:v>1087.2</c:v>
              </c:pt>
              <c:pt idx="19">
                <c:v>652.5</c:v>
              </c:pt>
              <c:pt idx="20">
                <c:v>707.6</c:v>
              </c:pt>
              <c:pt idx="21">
                <c:v>773.6</c:v>
              </c:pt>
              <c:pt idx="22">
                <c:v>1484.4</c:v>
              </c:pt>
              <c:pt idx="23">
                <c:v>2651.6</c:v>
              </c:pt>
              <c:pt idx="24">
                <c:v>2673.1</c:v>
              </c:pt>
              <c:pt idx="25">
                <c:v>2502.1</c:v>
              </c:pt>
              <c:pt idx="26">
                <c:v>1218.3</c:v>
              </c:pt>
              <c:pt idx="27">
                <c:v>2657.4</c:v>
              </c:pt>
              <c:pt idx="28">
                <c:v>2657.4</c:v>
              </c:pt>
              <c:pt idx="29">
                <c:v>1328.1</c:v>
              </c:pt>
              <c:pt idx="30">
                <c:v>3340.2</c:v>
              </c:pt>
              <c:pt idx="31">
                <c:v>3819.9</c:v>
              </c:pt>
              <c:pt idx="32">
                <c:v>3109.4</c:v>
              </c:pt>
              <c:pt idx="33">
                <c:v>1083</c:v>
              </c:pt>
            </c:numLit>
          </c:val>
          <c:extLst xmlns:c16r2="http://schemas.microsoft.com/office/drawing/2015/06/chart">
            <c:ext xmlns:c16="http://schemas.microsoft.com/office/drawing/2014/chart" uri="{C3380CC4-5D6E-409C-BE32-E72D297353CC}">
              <c16:uniqueId val="{00000000-7889-4E7F-BE08-A1DA537E2B5D}"/>
            </c:ext>
          </c:extLst>
        </c:ser>
        <c:dLbls>
          <c:showLegendKey val="0"/>
          <c:showVal val="0"/>
          <c:showCatName val="0"/>
          <c:showSerName val="0"/>
          <c:showPercent val="0"/>
          <c:showBubbleSize val="0"/>
        </c:dLbls>
        <c:gapWidth val="150"/>
        <c:axId val="461556880"/>
        <c:axId val="461561976"/>
      </c:barChart>
      <c:lineChart>
        <c:grouping val="standard"/>
        <c:varyColors val="0"/>
        <c:ser>
          <c:idx val="0"/>
          <c:order val="0"/>
          <c:tx>
            <c:v>Vic 1A Greater Goulburn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2692.8443886447599</c:v>
              </c:pt>
              <c:pt idx="1">
                <c:v>2715.77464788732</c:v>
              </c:pt>
              <c:pt idx="2">
                <c:v>2692.0555543497899</c:v>
              </c:pt>
              <c:pt idx="3">
                <c:v>2564.4590665574101</c:v>
              </c:pt>
              <c:pt idx="4">
                <c:v>2542.5847215271301</c:v>
              </c:pt>
              <c:pt idx="5">
                <c:v>2499.2716674591802</c:v>
              </c:pt>
              <c:pt idx="6">
                <c:v>2526.8077376271099</c:v>
              </c:pt>
              <c:pt idx="7">
                <c:v>2387.8737647778198</c:v>
              </c:pt>
              <c:pt idx="8">
                <c:v>2691.70786771964</c:v>
              </c:pt>
              <c:pt idx="9">
                <c:v>2642.7709950366302</c:v>
              </c:pt>
              <c:pt idx="10">
                <c:v>2531.4319713831401</c:v>
              </c:pt>
              <c:pt idx="11">
                <c:v>2600.9824203204998</c:v>
              </c:pt>
              <c:pt idx="12">
                <c:v>2633.84516129032</c:v>
              </c:pt>
              <c:pt idx="13">
                <c:v>2585.6856634015999</c:v>
              </c:pt>
              <c:pt idx="14">
                <c:v>2664.03796397222</c:v>
              </c:pt>
              <c:pt idx="15">
                <c:v>2662.00796314124</c:v>
              </c:pt>
              <c:pt idx="16">
                <c:v>2719.7178432403998</c:v>
              </c:pt>
              <c:pt idx="17">
                <c:v>2748.0293897260799</c:v>
              </c:pt>
              <c:pt idx="18">
                <c:v>2865.2003749999999</c:v>
              </c:pt>
              <c:pt idx="19">
                <c:v>2807.7693089999998</c:v>
              </c:pt>
              <c:pt idx="20">
                <c:v>2935.6241260000002</c:v>
              </c:pt>
              <c:pt idx="21">
                <c:v>2991.4641609999999</c:v>
              </c:pt>
              <c:pt idx="22">
                <c:v>3004.2160199999998</c:v>
              </c:pt>
              <c:pt idx="23">
                <c:v>3109.5304980000001</c:v>
              </c:pt>
              <c:pt idx="24">
                <c:v>3173.60113889576</c:v>
              </c:pt>
              <c:pt idx="25" formatCode="_-&quot;$&quot;* #,##0_-;\-&quot;$&quot;* #,##0_-;_-&quot;$&quot;* &quot;-&quot;??_-;_-@_-">
                <c:v>3272.5486807235802</c:v>
              </c:pt>
              <c:pt idx="26" formatCode="_-&quot;$&quot;* #,##0_-;\-&quot;$&quot;* #,##0_-;_-&quot;$&quot;* &quot;-&quot;??_-;_-@_-">
                <c:v>3344.8343416512798</c:v>
              </c:pt>
              <c:pt idx="27" formatCode="_-&quot;$&quot;* #,##0_-;\-&quot;$&quot;* #,##0_-;_-&quot;$&quot;* &quot;-&quot;??_-;_-@_-">
                <c:v>3454.9066222491401</c:v>
              </c:pt>
              <c:pt idx="28" formatCode="_-&quot;$&quot;* #,##0_-;\-&quot;$&quot;* #,##0_-;_-&quot;$&quot;* &quot;-&quot;??_-;_-@_-">
                <c:v>3349.47149959532</c:v>
              </c:pt>
              <c:pt idx="29" formatCode="_-&quot;$&quot;* #,##0_-;\-&quot;$&quot;* #,##0_-;_-&quot;$&quot;* &quot;-&quot;??_-;_-@_-">
                <c:v>3361.2652413682799</c:v>
              </c:pt>
              <c:pt idx="30" formatCode="_-&quot;$&quot;* #,##0_-;\-&quot;$&quot;* #,##0_-;_-&quot;$&quot;* &quot;-&quot;??_-;_-@_-">
                <c:v>3581.5094720000002</c:v>
              </c:pt>
              <c:pt idx="31" formatCode="_-&quot;$&quot;* #,##0_-;\-&quot;$&quot;* #,##0_-;_-&quot;$&quot;* &quot;-&quot;??_-;_-@_-">
                <c:v>3703.9069487577599</c:v>
              </c:pt>
              <c:pt idx="32" formatCode="_-&quot;$&quot;* #,##0_-;\-&quot;$&quot;* #,##0_-;_-&quot;$&quot;* &quot;-&quot;??_-;_-@_-">
                <c:v>3921.5509330070299</c:v>
              </c:pt>
              <c:pt idx="33" formatCode="_-&quot;$&quot;* #,##0_-;\-&quot;$&quot;* #,##0_-;_-&quot;$&quot;* &quot;-&quot;??_-;_-@_-">
                <c:v>3912.6871604611101</c:v>
              </c:pt>
            </c:numLit>
          </c:val>
          <c:smooth val="0"/>
          <c:extLst xmlns:c16r2="http://schemas.microsoft.com/office/drawing/2015/06/chart">
            <c:ext xmlns:c16="http://schemas.microsoft.com/office/drawing/2014/chart" uri="{C3380CC4-5D6E-409C-BE32-E72D297353CC}">
              <c16:uniqueId val="{00000001-AC88-4FDF-AC4F-49A4DEA64F3B}"/>
            </c:ext>
          </c:extLst>
        </c:ser>
        <c:ser>
          <c:idx val="3"/>
          <c:order val="3"/>
          <c:tx>
            <c:v>Vic 1A Greater Goulburn LRWS VWAP ($/ML)</c:v>
          </c:tx>
          <c:spPr>
            <a:ln w="28575" cap="rnd">
              <a:solidFill>
                <a:srgbClr val="CFB752"/>
              </a:solidFill>
              <a:round/>
            </a:ln>
            <a:effectLst/>
          </c:spPr>
          <c:marker>
            <c:symbol val="circle"/>
            <c:size val="5"/>
            <c:spPr>
              <a:solidFill>
                <a:srgbClr val="CFB752"/>
              </a:solidFill>
              <a:ln w="9525">
                <a:solidFill>
                  <a:srgbClr val="CFB752"/>
                </a:solidFill>
              </a:ln>
              <a:effectLst/>
            </c:spPr>
          </c:marker>
          <c:val>
            <c:numLit>
              <c:formatCode>"$"#,##0_);\("$"#,##0\)</c:formatCode>
              <c:ptCount val="36"/>
              <c:pt idx="0">
                <c:v>221.353919239904</c:v>
              </c:pt>
              <c:pt idx="1">
                <c:v>209.254430379746</c:v>
              </c:pt>
              <c:pt idx="2">
                <c:v>222.49208748948399</c:v>
              </c:pt>
              <c:pt idx="3">
                <c:v>222.97038445863299</c:v>
              </c:pt>
              <c:pt idx="4">
                <c:v>250.55140303358601</c:v>
              </c:pt>
              <c:pt idx="5">
                <c:v>243.33975217682499</c:v>
              </c:pt>
              <c:pt idx="6">
                <c:v>251.57688344748101</c:v>
              </c:pt>
              <c:pt idx="7">
                <c:v>263.65116279069701</c:v>
              </c:pt>
              <c:pt idx="8">
                <c:v>290.43800840435603</c:v>
              </c:pt>
              <c:pt idx="9">
                <c:v>283.60335917312602</c:v>
              </c:pt>
              <c:pt idx="10">
                <c:v>326.02241889393099</c:v>
              </c:pt>
              <c:pt idx="11">
                <c:v>347.41369337718601</c:v>
              </c:pt>
              <c:pt idx="12">
                <c:v>262.75836839217101</c:v>
              </c:pt>
              <c:pt idx="13">
                <c:v>304.06622023809501</c:v>
              </c:pt>
              <c:pt idx="14">
                <c:v>290.10145681581599</c:v>
              </c:pt>
              <c:pt idx="15">
                <c:v>322.95297372060799</c:v>
              </c:pt>
              <c:pt idx="16">
                <c:v>341.145594718236</c:v>
              </c:pt>
              <c:pt idx="17">
                <c:v>328.59233414150299</c:v>
              </c:pt>
              <c:pt idx="18">
                <c:v>386.93341479999998</c:v>
              </c:pt>
              <c:pt idx="19">
                <c:v>305.14986379999999</c:v>
              </c:pt>
              <c:pt idx="20">
                <c:v>358.97053729999999</c:v>
              </c:pt>
              <c:pt idx="21">
                <c:v>397.07907740000002</c:v>
              </c:pt>
              <c:pt idx="22">
                <c:v>405.53305979999999</c:v>
              </c:pt>
              <c:pt idx="23">
                <c:v>468.07762980000001</c:v>
              </c:pt>
              <c:pt idx="24">
                <c:v>464.07509959786699</c:v>
              </c:pt>
              <c:pt idx="25" formatCode="_-&quot;$&quot;* #,##0_-;\-&quot;$&quot;* #,##0_-;_-&quot;$&quot;* &quot;-&quot;??_-;_-@_-">
                <c:v>574.08280259907599</c:v>
              </c:pt>
              <c:pt idx="26" formatCode="_-&quot;$&quot;* #,##0_-;\-&quot;$&quot;* #,##0_-;_-&quot;$&quot;* &quot;-&quot;??_-;_-@_-">
                <c:v>474.16165579119001</c:v>
              </c:pt>
              <c:pt idx="27" formatCode="_-&quot;$&quot;* #,##0_-;\-&quot;$&quot;* #,##0_-;_-&quot;$&quot;* &quot;-&quot;??_-;_-@_-">
                <c:v>523.01936205273</c:v>
              </c:pt>
              <c:pt idx="28" formatCode="_-&quot;$&quot;* #,##0_-;\-&quot;$&quot;* #,##0_-;_-&quot;$&quot;* &quot;-&quot;??_-;_-@_-">
                <c:v>514.45681992934306</c:v>
              </c:pt>
              <c:pt idx="29" formatCode="_-&quot;$&quot;* #,##0_-;\-&quot;$&quot;* #,##0_-;_-&quot;$&quot;* &quot;-&quot;??_-;_-@_-">
                <c:v>472.89202588996699</c:v>
              </c:pt>
              <c:pt idx="30" formatCode="_-&quot;$&quot;* #,##0_-;\-&quot;$&quot;* #,##0_-;_-&quot;$&quot;* &quot;-&quot;??_-;_-@_-">
                <c:v>557.44896559999995</c:v>
              </c:pt>
              <c:pt idx="31" formatCode="_-&quot;$&quot;* #,##0_-;\-&quot;$&quot;* #,##0_-;_-&quot;$&quot;* &quot;-&quot;??_-;_-@_-">
                <c:v>530.56503550878597</c:v>
              </c:pt>
              <c:pt idx="32" formatCode="_-&quot;$&quot;* #,##0_-;\-&quot;$&quot;* #,##0_-;_-&quot;$&quot;* &quot;-&quot;??_-;_-@_-">
                <c:v>541.22875816993405</c:v>
              </c:pt>
              <c:pt idx="33" formatCode="_-&quot;$&quot;* #,##0_-;\-&quot;$&quot;* #,##0_-;_-&quot;$&quot;* &quot;-&quot;??_-;_-@_-">
                <c:v>537.53713552173099</c:v>
              </c:pt>
            </c:numLit>
          </c:val>
          <c:smooth val="0"/>
          <c:extLst xmlns:c16r2="http://schemas.microsoft.com/office/drawing/2015/06/chart">
            <c:ext xmlns:c16="http://schemas.microsoft.com/office/drawing/2014/chart" uri="{C3380CC4-5D6E-409C-BE32-E72D297353CC}">
              <c16:uniqueId val="{00000001-7889-4E7F-BE08-A1DA537E2B5D}"/>
            </c:ext>
          </c:extLst>
        </c:ser>
        <c:dLbls>
          <c:showLegendKey val="0"/>
          <c:showVal val="0"/>
          <c:showCatName val="0"/>
          <c:showSerName val="0"/>
          <c:showPercent val="0"/>
          <c:showBubbleSize val="0"/>
        </c:dLbls>
        <c:marker val="1"/>
        <c:smooth val="0"/>
        <c:axId val="461559624"/>
        <c:axId val="461562760"/>
      </c:lineChart>
      <c:dateAx>
        <c:axId val="46155688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1561976"/>
        <c:crosses val="autoZero"/>
        <c:auto val="1"/>
        <c:lblOffset val="0"/>
        <c:baseTimeUnit val="months"/>
        <c:majorUnit val="3"/>
      </c:dateAx>
      <c:valAx>
        <c:axId val="461561976"/>
        <c:scaling>
          <c:orientation val="minMax"/>
          <c:max val="16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a:t>
                </a:r>
                <a:r>
                  <a:rPr lang="en-AU" sz="1000" baseline="0"/>
                  <a:t> (ML)</a:t>
                </a:r>
                <a:endParaRPr lang="en-AU" sz="1000"/>
              </a:p>
            </c:rich>
          </c:tx>
          <c:layout>
            <c:manualLayout>
              <c:xMode val="edge"/>
              <c:yMode val="edge"/>
              <c:x val="1.6150678117849926E-2"/>
              <c:y val="0.213575084476247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1556880"/>
        <c:crosses val="autoZero"/>
        <c:crossBetween val="between"/>
        <c:majorUnit val="4000"/>
      </c:valAx>
      <c:valAx>
        <c:axId val="461562760"/>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($/ML)</a:t>
                </a:r>
              </a:p>
            </c:rich>
          </c:tx>
          <c:layout>
            <c:manualLayout>
              <c:xMode val="edge"/>
              <c:yMode val="edge"/>
              <c:x val="0.96388898099943632"/>
              <c:y val="0.271485291194593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1559624"/>
        <c:crosses val="max"/>
        <c:crossBetween val="between"/>
        <c:majorUnit val="1000"/>
      </c:valAx>
      <c:dateAx>
        <c:axId val="461559624"/>
        <c:scaling>
          <c:orientation val="minMax"/>
        </c:scaling>
        <c:delete val="1"/>
        <c:axPos val="b"/>
        <c:numFmt formatCode="mmm\ \-\ yy" sourceLinked="1"/>
        <c:majorTickMark val="out"/>
        <c:minorTickMark val="none"/>
        <c:tickLblPos val="nextTo"/>
        <c:crossAx val="461562760"/>
        <c:crosses val="autoZero"/>
        <c:auto val="1"/>
        <c:lblOffset val="100"/>
        <c:baseTimeUnit val="months"/>
        <c:majorUnit val="1"/>
        <c:minorUnit val="1"/>
      </c:dateAx>
      <c:spPr>
        <a:noFill/>
        <a:ln>
          <a:noFill/>
        </a:ln>
        <a:effectLst/>
      </c:spPr>
    </c:plotArea>
    <c:legend>
      <c:legendPos val="b"/>
      <c:layout>
        <c:manualLayout>
          <c:xMode val="edge"/>
          <c:yMode val="edge"/>
          <c:x val="0"/>
          <c:y val="0.83148081892267955"/>
          <c:w val="1"/>
          <c:h val="0.1685191810773206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67024609086334"/>
          <c:y val="0.124673102317861"/>
          <c:w val="0.5766002445867204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B627C5D4-35C1-4AAC-8406-8035F878179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1F16CF12-DD3A-43DD-99A6-04997222BCD0}"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755C-4844-80AF-AA13FCEBF34B}"/>
                </c:ext>
                <c:ext xmlns:c15="http://schemas.microsoft.com/office/drawing/2012/chart" uri="{CE6537A1-D6FC-4f65-9D91-7224C49458BB}">
                  <c15:layout/>
                  <c15:dlblFieldTable/>
                  <c15:showDataLabelsRange val="1"/>
                </c:ext>
              </c:extLst>
            </c:dLbl>
            <c:dLbl>
              <c:idx val="2"/>
              <c:layout/>
              <c:tx>
                <c:rich>
                  <a:bodyPr/>
                  <a:lstStyle/>
                  <a:p>
                    <a:fld id="{1AA72082-4F6F-4BF7-8FAB-2FE17B80E7C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08385FA7-A089-4168-8579-F0F56FE316A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05E88AC8-8A58-4461-929E-0B735786E911}"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755C-4844-80AF-AA13FCEBF34B}"/>
                </c:ext>
                <c:ext xmlns:c15="http://schemas.microsoft.com/office/drawing/2012/chart" uri="{CE6537A1-D6FC-4f65-9D91-7224C49458BB}">
                  <c15:layout/>
                  <c15:dlblFieldTable/>
                  <c15:showDataLabelsRange val="1"/>
                </c:ext>
              </c:extLst>
            </c:dLbl>
            <c:dLbl>
              <c:idx val="5"/>
              <c:layout/>
              <c:tx>
                <c:rich>
                  <a:bodyPr/>
                  <a:lstStyle/>
                  <a:p>
                    <a:fld id="{4C9F4FE0-8BCC-4FC6-85C4-29139A1FFC2F}"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755C-4844-80AF-AA13FCEBF34B}"/>
                </c:ext>
                <c:ext xmlns:c15="http://schemas.microsoft.com/office/drawing/2012/chart" uri="{CE6537A1-D6FC-4f65-9D91-7224C49458BB}">
                  <c15:layout/>
                  <c15:dlblFieldTable/>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443.49999999999898</c:v>
              </c:pt>
              <c:pt idx="1">
                <c:v>0</c:v>
              </c:pt>
              <c:pt idx="2">
                <c:v>7</c:v>
              </c:pt>
              <c:pt idx="3">
                <c:v>763.9</c:v>
              </c:pt>
              <c:pt idx="4">
                <c:v>0</c:v>
              </c:pt>
              <c:pt idx="5">
                <c:v>0</c:v>
              </c:pt>
            </c:numLit>
          </c:val>
          <c:extLst xmlns:c16r2="http://schemas.microsoft.com/office/drawing/2015/06/chart">
            <c:ext xmlns:c16="http://schemas.microsoft.com/office/drawing/2014/chart" uri="{C3380CC4-5D6E-409C-BE32-E72D297353CC}">
              <c16:uniqueId val="{00000006-755C-4844-80AF-AA13FCEBF34B}"/>
            </c:ext>
            <c:ext xmlns:c15="http://schemas.microsoft.com/office/drawing/2012/chart" uri="{02D57815-91ED-43cb-92C2-25804820EDAC}">
              <c15:datalabelsRange>
                <c15:f>{"9","0","4","33","0","0"}</c15:f>
                <c15:dlblRangeCache>
                  <c:ptCount val="6"/>
                  <c:pt idx="0">
                    <c:v>9</c:v>
                  </c:pt>
                  <c:pt idx="1">
                    <c:v>0</c:v>
                  </c:pt>
                  <c:pt idx="2">
                    <c:v>4</c:v>
                  </c:pt>
                  <c:pt idx="3">
                    <c:v>33</c:v>
                  </c:pt>
                  <c:pt idx="4">
                    <c:v>0</c:v>
                  </c:pt>
                  <c:pt idx="5">
                    <c:v>0</c:v>
                  </c:pt>
                </c15:dlblRangeCache>
              </c15:datalabelsRange>
            </c:ext>
          </c:extLst>
        </c:ser>
        <c:dLbls>
          <c:dLblPos val="outEnd"/>
          <c:showLegendKey val="0"/>
          <c:showVal val="1"/>
          <c:showCatName val="0"/>
          <c:showSerName val="0"/>
          <c:showPercent val="0"/>
          <c:showBubbleSize val="0"/>
        </c:dLbls>
        <c:gapWidth val="182"/>
        <c:axId val="461558840"/>
        <c:axId val="461556488"/>
      </c:barChart>
      <c:catAx>
        <c:axId val="461558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1556488"/>
        <c:crosses val="autoZero"/>
        <c:auto val="1"/>
        <c:lblAlgn val="ctr"/>
        <c:lblOffset val="100"/>
        <c:noMultiLvlLbl val="0"/>
      </c:catAx>
      <c:valAx>
        <c:axId val="4615564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1558840"/>
        <c:crosses val="autoZero"/>
        <c:crossBetween val="between"/>
        <c:majorUnit val="6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424818312669988"/>
          <c:y val="0.124673102317861"/>
          <c:w val="0.6211388682844124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E5A0497A-686C-4A41-8632-E92B3B686C09}"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051D-4703-B8FE-F822730512F4}"/>
                </c:ext>
                <c:ext xmlns:c15="http://schemas.microsoft.com/office/drawing/2012/chart" uri="{CE6537A1-D6FC-4f65-9D91-7224C49458BB}">
                  <c15:layout/>
                  <c15:dlblFieldTable/>
                  <c15:showDataLabelsRange val="1"/>
                </c:ext>
              </c:extLst>
            </c:dLbl>
            <c:dLbl>
              <c:idx val="1"/>
              <c:layout/>
              <c:tx>
                <c:rich>
                  <a:bodyPr/>
                  <a:lstStyle/>
                  <a:p>
                    <a:fld id="{372A24AE-F389-4480-AF61-3521CD020B0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7C069B53-3861-4EA0-81A5-B3120A568A9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D078B3A4-93B6-4700-86E7-0714731A8AC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82469B9F-F1AC-4A68-8A5B-CF044B09EC2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449AD718-2F18-4DB8-8599-89475EA8182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533.29999999999995</c:v>
              </c:pt>
              <c:pt idx="1">
                <c:v>0</c:v>
              </c:pt>
              <c:pt idx="2">
                <c:v>1.5</c:v>
              </c:pt>
              <c:pt idx="3">
                <c:v>39.799999999999997</c:v>
              </c:pt>
              <c:pt idx="4">
                <c:v>336.3</c:v>
              </c:pt>
              <c:pt idx="5">
                <c:v>172.1</c:v>
              </c:pt>
            </c:numLit>
          </c:val>
          <c:extLst xmlns:c16r2="http://schemas.microsoft.com/office/drawing/2015/06/chart">
            <c:ext xmlns:c16="http://schemas.microsoft.com/office/drawing/2014/chart" uri="{C3380CC4-5D6E-409C-BE32-E72D297353CC}">
              <c16:uniqueId val="{00000006-051D-4703-B8FE-F822730512F4}"/>
            </c:ext>
            <c:ext xmlns:c15="http://schemas.microsoft.com/office/drawing/2012/chart" uri="{02D57815-91ED-43cb-92C2-25804820EDAC}">
              <c15:datalabelsRange>
                <c15:f>{"7","0","2","4","6","4"}</c15:f>
                <c15:dlblRangeCache>
                  <c:ptCount val="6"/>
                  <c:pt idx="0">
                    <c:v>7</c:v>
                  </c:pt>
                  <c:pt idx="1">
                    <c:v>0</c:v>
                  </c:pt>
                  <c:pt idx="2">
                    <c:v>2</c:v>
                  </c:pt>
                  <c:pt idx="3">
                    <c:v>4</c:v>
                  </c:pt>
                  <c:pt idx="4">
                    <c:v>6</c:v>
                  </c:pt>
                  <c:pt idx="5">
                    <c:v>4</c:v>
                  </c:pt>
                </c15:dlblRangeCache>
              </c15:datalabelsRange>
            </c:ext>
          </c:extLst>
        </c:ser>
        <c:dLbls>
          <c:dLblPos val="outEnd"/>
          <c:showLegendKey val="0"/>
          <c:showVal val="1"/>
          <c:showCatName val="0"/>
          <c:showSerName val="0"/>
          <c:showPercent val="0"/>
          <c:showBubbleSize val="0"/>
        </c:dLbls>
        <c:gapWidth val="182"/>
        <c:axId val="461964808"/>
        <c:axId val="461960104"/>
      </c:barChart>
      <c:catAx>
        <c:axId val="4619648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1960104"/>
        <c:crosses val="autoZero"/>
        <c:auto val="1"/>
        <c:lblAlgn val="ctr"/>
        <c:lblOffset val="100"/>
        <c:noMultiLvlLbl val="0"/>
      </c:catAx>
      <c:valAx>
        <c:axId val="4619601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1964808"/>
        <c:crosses val="autoZero"/>
        <c:crossBetween val="between"/>
        <c:majorUnit val="7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18805120812026"/>
          <c:y val="7.4757252978651101E-2"/>
          <c:w val="0.78489823717117657"/>
          <c:h val="0.65127031983340067"/>
        </c:manualLayout>
      </c:layout>
      <c:barChart>
        <c:barDir val="col"/>
        <c:grouping val="clustered"/>
        <c:varyColors val="0"/>
        <c:ser>
          <c:idx val="1"/>
          <c:order val="1"/>
          <c:tx>
            <c:v>Vic 1B Boort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30</c:v>
              </c:pt>
              <c:pt idx="2">
                <c:v>9</c:v>
              </c:pt>
              <c:pt idx="3">
                <c:v>70</c:v>
              </c:pt>
              <c:pt idx="4">
                <c:v>2720.2</c:v>
              </c:pt>
              <c:pt idx="5">
                <c:v>213.5</c:v>
              </c:pt>
              <c:pt idx="6">
                <c:v>657</c:v>
              </c:pt>
              <c:pt idx="7">
                <c:v>15.7</c:v>
              </c:pt>
              <c:pt idx="8">
                <c:v>301.5</c:v>
              </c:pt>
              <c:pt idx="11">
                <c:v>135.69999999999999</c:v>
              </c:pt>
              <c:pt idx="13">
                <c:v>45</c:v>
              </c:pt>
              <c:pt idx="15">
                <c:v>67</c:v>
              </c:pt>
              <c:pt idx="16">
                <c:v>4</c:v>
              </c:pt>
              <c:pt idx="17">
                <c:v>79.2</c:v>
              </c:pt>
              <c:pt idx="18">
                <c:v>20</c:v>
              </c:pt>
              <c:pt idx="19">
                <c:v>328.7</c:v>
              </c:pt>
              <c:pt idx="21">
                <c:v>60</c:v>
              </c:pt>
              <c:pt idx="22">
                <c:v>18</c:v>
              </c:pt>
              <c:pt idx="25">
                <c:v>111.4</c:v>
              </c:pt>
              <c:pt idx="26">
                <c:v>1</c:v>
              </c:pt>
              <c:pt idx="27">
                <c:v>15.6</c:v>
              </c:pt>
              <c:pt idx="28">
                <c:v>15.6</c:v>
              </c:pt>
              <c:pt idx="29">
                <c:v>135.80000000000001</c:v>
              </c:pt>
              <c:pt idx="30">
                <c:v>13</c:v>
              </c:pt>
              <c:pt idx="31">
                <c:v>5073.3999999999996</c:v>
              </c:pt>
              <c:pt idx="32">
                <c:v>14.6</c:v>
              </c:pt>
              <c:pt idx="33">
                <c:v>70.599999999999994</c:v>
              </c:pt>
            </c:numLit>
          </c:val>
          <c:extLst xmlns:c16r2="http://schemas.microsoft.com/office/drawing/2015/06/chart">
            <c:ext xmlns:c16="http://schemas.microsoft.com/office/drawing/2014/chart" uri="{C3380CC4-5D6E-409C-BE32-E72D297353CC}">
              <c16:uniqueId val="{00000000-EDDC-4040-96A0-D129234136B9}"/>
            </c:ext>
          </c:extLst>
        </c:ser>
        <c:ser>
          <c:idx val="2"/>
          <c:order val="2"/>
          <c:tx>
            <c:v>Vic 1B Boort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formatCode="_-* #,##0_-;\-* #,##0_-;_-* &quot;-&quot;??_-;_-@_-">
                <c:v>1459.6</c:v>
              </c:pt>
              <c:pt idx="5" formatCode="_-* #,##0_-;\-* #,##0_-;_-* &quot;-&quot;??_-;_-@_-">
                <c:v>267.39999999999998</c:v>
              </c:pt>
              <c:pt idx="6" formatCode="_-* #,##0_-;\-* #,##0_-;_-* &quot;-&quot;??_-;_-@_-">
                <c:v>311.39999999999998</c:v>
              </c:pt>
              <c:pt idx="7" formatCode="_-* #,##0_-;\-* #,##0_-;_-* &quot;-&quot;??_-;_-@_-">
                <c:v>152</c:v>
              </c:pt>
              <c:pt idx="8" formatCode="_-* #,##0_-;\-* #,##0_-;_-* &quot;-&quot;??_-;_-@_-">
                <c:v>482.5</c:v>
              </c:pt>
              <c:pt idx="12" formatCode="_-* #,##0_-;\-* #,##0_-;_-* &quot;-&quot;??_-;_-@_-">
                <c:v>40</c:v>
              </c:pt>
              <c:pt idx="17" formatCode="_-* #,##0_-;\-* #,##0_-;_-* &quot;-&quot;??_-;_-@_-">
                <c:v>353.8</c:v>
              </c:pt>
              <c:pt idx="18" formatCode="_-* #,##0_-;\-* #,##0_-;_-* &quot;-&quot;??_-;_-@_-">
                <c:v>4.8</c:v>
              </c:pt>
              <c:pt idx="19" formatCode="_-* #,##0_-;\-* #,##0_-;_-* &quot;-&quot;??_-;_-@_-">
                <c:v>143</c:v>
              </c:pt>
              <c:pt idx="21" formatCode="_-* #,##0_-;\-* #,##0_-;_-* &quot;-&quot;??_-;_-@_-">
                <c:v>18.2</c:v>
              </c:pt>
              <c:pt idx="23" formatCode="_-* #,##0_-;\-* #,##0_-;_-* &quot;-&quot;??_-;_-@_-">
                <c:v>152</c:v>
              </c:pt>
              <c:pt idx="25" formatCode="_-* #,##0_-;\-* #,##0_-;_-* &quot;-&quot;??_-;_-@_-">
                <c:v>50.9</c:v>
              </c:pt>
              <c:pt idx="26" formatCode="_-* #,##0_-;\-* #,##0_-;_-* &quot;-&quot;??_-;_-@_-">
                <c:v>579.4</c:v>
              </c:pt>
              <c:pt idx="31" formatCode="_-* #,##0_-;\-* #,##0_-;_-* &quot;-&quot;??_-;_-@_-">
                <c:v>139.80000000000001</c:v>
              </c:pt>
              <c:pt idx="32" formatCode="_-* #,##0_-;\-* #,##0_-;_-* &quot;-&quot;??_-;_-@_-">
                <c:v>592.79999999999995</c:v>
              </c:pt>
              <c:pt idx="33" formatCode="_-* #,##0_-;\-* #,##0_-;_-* &quot;-&quot;??_-;_-@_-">
                <c:v>0</c:v>
              </c:pt>
            </c:numLit>
          </c:val>
          <c:extLst xmlns:c16r2="http://schemas.microsoft.com/office/drawing/2015/06/chart">
            <c:ext xmlns:c16="http://schemas.microsoft.com/office/drawing/2014/chart" uri="{C3380CC4-5D6E-409C-BE32-E72D297353CC}">
              <c16:uniqueId val="{00000000-5FFF-4A84-8E53-881FC4650C74}"/>
            </c:ext>
          </c:extLst>
        </c:ser>
        <c:dLbls>
          <c:showLegendKey val="0"/>
          <c:showVal val="0"/>
          <c:showCatName val="0"/>
          <c:showSerName val="0"/>
          <c:showPercent val="0"/>
          <c:showBubbleSize val="0"/>
        </c:dLbls>
        <c:gapWidth val="150"/>
        <c:axId val="461966768"/>
        <c:axId val="461965592"/>
      </c:barChart>
      <c:lineChart>
        <c:grouping val="standard"/>
        <c:varyColors val="0"/>
        <c:ser>
          <c:idx val="0"/>
          <c:order val="0"/>
          <c:tx>
            <c:v>Vic IB Boort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1">
                <c:v>2550</c:v>
              </c:pt>
              <c:pt idx="2">
                <c:v>2450</c:v>
              </c:pt>
              <c:pt idx="3">
                <c:v>2349.5</c:v>
              </c:pt>
              <c:pt idx="4">
                <c:v>2464.0004692999601</c:v>
              </c:pt>
              <c:pt idx="5">
                <c:v>2603.9215686274501</c:v>
              </c:pt>
              <c:pt idx="7">
                <c:v>2452.5484076433099</c:v>
              </c:pt>
              <c:pt idx="11">
                <c:v>2494.4731024318298</c:v>
              </c:pt>
              <c:pt idx="13">
                <c:v>2850</c:v>
              </c:pt>
              <c:pt idx="15">
                <c:v>2458.8235294117599</c:v>
              </c:pt>
              <c:pt idx="16">
                <c:v>2500</c:v>
              </c:pt>
              <c:pt idx="17">
                <c:v>2551.02</c:v>
              </c:pt>
              <c:pt idx="18">
                <c:v>2950</c:v>
              </c:pt>
              <c:pt idx="19">
                <c:v>2960</c:v>
              </c:pt>
              <c:pt idx="21">
                <c:v>2300</c:v>
              </c:pt>
              <c:pt idx="22">
                <c:v>2950</c:v>
              </c:pt>
              <c:pt idx="25" formatCode="_-&quot;$&quot;* #,##0_-;\-&quot;$&quot;* #,##0_-;_-&quot;$&quot;* &quot;-&quot;??_-;_-@_-">
                <c:v>3153.90484739676</c:v>
              </c:pt>
              <c:pt idx="29" formatCode="_-&quot;$&quot;* #,##0_-;\-&quot;$&quot;* #,##0_-;_-&quot;$&quot;* &quot;-&quot;??_-;_-@_-">
                <c:v>3372.0913107511001</c:v>
              </c:pt>
              <c:pt idx="30" formatCode="_-&quot;$&quot;* #,##0_-;\-&quot;$&quot;* #,##0_-;_-&quot;$&quot;* &quot;-&quot;??_-;_-@_-">
                <c:v>3900</c:v>
              </c:pt>
              <c:pt idx="32" formatCode="_-&quot;$&quot;* #,##0_-;\-&quot;$&quot;* #,##0_-;_-&quot;$&quot;* &quot;-&quot;??_-;_-@_-">
                <c:v>3775</c:v>
              </c:pt>
              <c:pt idx="33" formatCode="_-&quot;$&quot;* #,##0_-;\-&quot;$&quot;* #,##0_-;_-&quot;$&quot;* &quot;-&quot;??_-;_-@_-">
                <c:v>3994.2490118577002</c:v>
              </c:pt>
            </c:numLit>
          </c:val>
          <c:smooth val="0"/>
          <c:extLst xmlns:c16r2="http://schemas.microsoft.com/office/drawing/2015/06/chart">
            <c:ext xmlns:c16="http://schemas.microsoft.com/office/drawing/2014/chart" uri="{C3380CC4-5D6E-409C-BE32-E72D297353CC}">
              <c16:uniqueId val="{00000001-EDDC-4040-96A0-D129234136B9}"/>
            </c:ext>
          </c:extLst>
        </c:ser>
        <c:ser>
          <c:idx val="3"/>
          <c:order val="3"/>
          <c:tx>
            <c:v>Vic 1B Boort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formatCode="&quot;$&quot;#,##0_);\(&quot;$&quot;#,##0\)">
                <c:v>215</c:v>
              </c:pt>
              <c:pt idx="5" formatCode="&quot;$&quot;#,##0_);\(&quot;$&quot;#,##0\)">
                <c:v>250</c:v>
              </c:pt>
              <c:pt idx="7" formatCode="&quot;$&quot;#,##0_);\(&quot;$&quot;#,##0\)">
                <c:v>250</c:v>
              </c:pt>
              <c:pt idx="8" formatCode="&quot;$&quot;#,##0_);\(&quot;$&quot;#,##0\)">
                <c:v>258.221349621873</c:v>
              </c:pt>
              <c:pt idx="12" formatCode="&quot;$&quot;#,##0_);\(&quot;$&quot;#,##0\)">
                <c:v>310</c:v>
              </c:pt>
              <c:pt idx="17" formatCode="&quot;$&quot;#,##0_);\(&quot;$&quot;#,##0\)">
                <c:v>280</c:v>
              </c:pt>
              <c:pt idx="21" formatCode="&quot;$&quot;#,##0_);\(&quot;$&quot;#,##0\)">
                <c:v>300</c:v>
              </c:pt>
              <c:pt idx="23" formatCode="&quot;$&quot;#,##0_);\(&quot;$&quot;#,##0\)">
                <c:v>490</c:v>
              </c:pt>
              <c:pt idx="25" formatCode="_-&quot;$&quot;* #,##0_-;\-&quot;$&quot;* #,##0_-;_-&quot;$&quot;* &quot;-&quot;??_-;_-@_-">
                <c:v>474.99</c:v>
              </c:pt>
              <c:pt idx="26" formatCode="_-&quot;$&quot;* #,##0_-;\-&quot;$&quot;* #,##0_-;_-&quot;$&quot;* &quot;-&quot;??_-;_-@_-">
                <c:v>490</c:v>
              </c:pt>
              <c:pt idx="31" formatCode="_-&quot;$&quot;* #,##0_-;\-&quot;$&quot;* #,##0_-;_-&quot;$&quot;* &quot;-&quot;??_-;_-@_-">
                <c:v>200</c:v>
              </c:pt>
              <c:pt idx="32" formatCode="_-&quot;$&quot;* #,##0_-;\-&quot;$&quot;* #,##0_-;_-&quot;$&quot;* &quot;-&quot;??_-;_-@_-">
                <c:v>550</c:v>
              </c:pt>
            </c:numLit>
          </c:val>
          <c:smooth val="0"/>
          <c:extLst xmlns:c16r2="http://schemas.microsoft.com/office/drawing/2015/06/chart">
            <c:ext xmlns:c16="http://schemas.microsoft.com/office/drawing/2014/chart" uri="{C3380CC4-5D6E-409C-BE32-E72D297353CC}">
              <c16:uniqueId val="{00000001-5FFF-4A84-8E53-881FC4650C74}"/>
            </c:ext>
          </c:extLst>
        </c:ser>
        <c:dLbls>
          <c:showLegendKey val="0"/>
          <c:showVal val="0"/>
          <c:showCatName val="0"/>
          <c:showSerName val="0"/>
          <c:showPercent val="0"/>
          <c:showBubbleSize val="0"/>
        </c:dLbls>
        <c:marker val="1"/>
        <c:smooth val="0"/>
        <c:axId val="461966376"/>
        <c:axId val="461961280"/>
      </c:lineChart>
      <c:dateAx>
        <c:axId val="46196676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1965592"/>
        <c:crosses val="autoZero"/>
        <c:auto val="1"/>
        <c:lblOffset val="0"/>
        <c:baseTimeUnit val="months"/>
        <c:majorUnit val="3"/>
      </c:dateAx>
      <c:valAx>
        <c:axId val="461965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a:t>
                </a:r>
              </a:p>
            </c:rich>
          </c:tx>
          <c:layout>
            <c:manualLayout>
              <c:xMode val="edge"/>
              <c:yMode val="edge"/>
              <c:x val="1.3435118545358287E-2"/>
              <c:y val="0.245606688838467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1966768"/>
        <c:crosses val="autoZero"/>
        <c:crossBetween val="between"/>
      </c:valAx>
      <c:valAx>
        <c:axId val="461961280"/>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(S/ML)</a:t>
                </a:r>
              </a:p>
            </c:rich>
          </c:tx>
          <c:layout>
            <c:manualLayout>
              <c:xMode val="edge"/>
              <c:yMode val="edge"/>
              <c:x val="0.96788325805330822"/>
              <c:y val="0.253185714729742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1966376"/>
        <c:crosses val="max"/>
        <c:crossBetween val="between"/>
        <c:majorUnit val="1000"/>
      </c:valAx>
      <c:dateAx>
        <c:axId val="461966376"/>
        <c:scaling>
          <c:orientation val="minMax"/>
        </c:scaling>
        <c:delete val="1"/>
        <c:axPos val="b"/>
        <c:numFmt formatCode="mmm\ \-\ yy" sourceLinked="1"/>
        <c:majorTickMark val="out"/>
        <c:minorTickMark val="none"/>
        <c:tickLblPos val="nextTo"/>
        <c:crossAx val="461961280"/>
        <c:crosses val="autoZero"/>
        <c:auto val="1"/>
        <c:lblOffset val="100"/>
        <c:baseTimeUnit val="months"/>
        <c:majorUnit val="1"/>
        <c:minorUnit val="1"/>
      </c:dateAx>
      <c:spPr>
        <a:noFill/>
        <a:ln>
          <a:noFill/>
        </a:ln>
        <a:effectLst/>
      </c:spPr>
    </c:plotArea>
    <c:legend>
      <c:legendPos val="b"/>
      <c:layout>
        <c:manualLayout>
          <c:xMode val="edge"/>
          <c:yMode val="edge"/>
          <c:x val="0.10163601854444755"/>
          <c:y val="0.8819678839405547"/>
          <c:w val="0.78049956612077409"/>
          <c:h val="0.1030319833400677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3131217928579"/>
          <c:y val="0.124673102317861"/>
          <c:w val="0.5897072991936328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A7C13C99-373C-4139-9ABF-ABD13536B56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48AF2001-8E53-46C4-B5FA-21B5D60D79D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58547780-8B51-4BC7-8C0E-74FC25314B1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7AA2E542-2143-4E62-AD96-207D8FD0575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43CE8BA5-8ADE-43BC-BE1E-696DAEEA7EE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5E8B9FC0-7851-41A9-8EA1-04A8667E0FC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70.599999999999994</c:v>
              </c:pt>
              <c:pt idx="4">
                <c:v>0</c:v>
              </c:pt>
              <c:pt idx="5">
                <c:v>0</c:v>
              </c:pt>
            </c:numLit>
          </c:val>
          <c:extLst xmlns:c16r2="http://schemas.microsoft.com/office/drawing/2015/06/chart">
            <c:ext xmlns:c16="http://schemas.microsoft.com/office/drawing/2014/chart" uri="{C3380CC4-5D6E-409C-BE32-E72D297353CC}">
              <c16:uniqueId val="{00000006-8074-43BD-84C8-342E392C78EF}"/>
            </c:ext>
            <c:ext xmlns:c15="http://schemas.microsoft.com/office/drawing/2012/chart" uri="{02D57815-91ED-43cb-92C2-25804820EDAC}">
              <c15:datalabelsRange>
                <c15:f>{"0","0","0","3","0","0"}</c15:f>
                <c15:dlblRangeCache>
                  <c:ptCount val="6"/>
                  <c:pt idx="0">
                    <c:v>0</c:v>
                  </c:pt>
                  <c:pt idx="1">
                    <c:v>0</c:v>
                  </c:pt>
                  <c:pt idx="2">
                    <c:v>0</c:v>
                  </c:pt>
                  <c:pt idx="3">
                    <c:v>3</c:v>
                  </c:pt>
                  <c:pt idx="4">
                    <c:v>0</c:v>
                  </c:pt>
                  <c:pt idx="5">
                    <c:v>0</c:v>
                  </c:pt>
                </c15:dlblRangeCache>
              </c15:datalabelsRange>
            </c:ext>
          </c:extLst>
        </c:ser>
        <c:dLbls>
          <c:dLblPos val="outEnd"/>
          <c:showLegendKey val="0"/>
          <c:showVal val="1"/>
          <c:showCatName val="0"/>
          <c:showSerName val="0"/>
          <c:showPercent val="0"/>
          <c:showBubbleSize val="0"/>
        </c:dLbls>
        <c:gapWidth val="182"/>
        <c:axId val="461963632"/>
        <c:axId val="461959320"/>
      </c:barChart>
      <c:catAx>
        <c:axId val="461963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1959320"/>
        <c:crosses val="autoZero"/>
        <c:auto val="1"/>
        <c:lblAlgn val="ctr"/>
        <c:lblOffset val="100"/>
        <c:noMultiLvlLbl val="0"/>
      </c:catAx>
      <c:valAx>
        <c:axId val="4619593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19636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736761907253238"/>
          <c:y val="0.124673102317861"/>
          <c:w val="0.6726527195558200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1551FCB1-442F-4C44-B403-CCBCBFAF5A35}"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FD99-4A60-B910-2966498C050C}"/>
                </c:ext>
                <c:ext xmlns:c15="http://schemas.microsoft.com/office/drawing/2012/chart" uri="{CE6537A1-D6FC-4f65-9D91-7224C49458BB}">
                  <c15:layout/>
                  <c15:dlblFieldTable/>
                  <c15:showDataLabelsRange val="1"/>
                </c:ext>
              </c:extLst>
            </c:dLbl>
            <c:dLbl>
              <c:idx val="1"/>
              <c:layout/>
              <c:tx>
                <c:rich>
                  <a:bodyPr/>
                  <a:lstStyle/>
                  <a:p>
                    <a:fld id="{D17E31BD-BC52-4238-B0A6-7098138D8FDD}"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A1FD56F1-25D6-40B8-8CEA-0E9C2CF081DE}"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9353679C-CB81-4591-AFC0-4DD7E0BE79CD}"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66F3EE54-D323-4849-983F-D6DAA5581C2D}"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8EE9E4C4-EF5E-442C-AD80-765EC5BEDE67}"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B65D-41C7-A19E-85521D462405}"/>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showLegendKey val="0"/>
          <c:showVal val="1"/>
          <c:showCatName val="0"/>
          <c:showSerName val="0"/>
          <c:showPercent val="0"/>
          <c:showBubbleSize val="0"/>
        </c:dLbls>
        <c:gapWidth val="182"/>
        <c:axId val="461965200"/>
        <c:axId val="461961672"/>
      </c:barChart>
      <c:catAx>
        <c:axId val="4619652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1961672"/>
        <c:crosses val="autoZero"/>
        <c:auto val="1"/>
        <c:lblAlgn val="ctr"/>
        <c:lblOffset val="100"/>
        <c:noMultiLvlLbl val="0"/>
      </c:catAx>
      <c:valAx>
        <c:axId val="4619616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196520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4367397359174"/>
          <c:y val="7.4757252978651101E-2"/>
          <c:w val="0.77668297174044798"/>
          <c:h val="0.64501188269108733"/>
        </c:manualLayout>
      </c:layout>
      <c:barChart>
        <c:barDir val="col"/>
        <c:grouping val="clustered"/>
        <c:varyColors val="0"/>
        <c:ser>
          <c:idx val="1"/>
          <c:order val="1"/>
          <c:tx>
            <c:v>Vic 3 Lower Goulburn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formatCode="_-* #,##0_-;\-* #,##0_-;_-* &quot;-&quot;??_-;_-@_-">
                <c:v>2</c:v>
              </c:pt>
              <c:pt idx="3" formatCode="_-* #,##0_-;\-* #,##0_-;_-* &quot;-&quot;??_-;_-@_-">
                <c:v>275</c:v>
              </c:pt>
              <c:pt idx="4" formatCode="_-* #,##0_-;\-* #,##0_-;_-* &quot;-&quot;??_-;_-@_-">
                <c:v>526</c:v>
              </c:pt>
              <c:pt idx="5" formatCode="_-* #,##0_-;\-* #,##0_-;_-* &quot;-&quot;??_-;_-@_-">
                <c:v>10</c:v>
              </c:pt>
              <c:pt idx="6" formatCode="_-* #,##0_-;\-* #,##0_-;_-* &quot;-&quot;??_-;_-@_-">
                <c:v>397.5</c:v>
              </c:pt>
              <c:pt idx="7" formatCode="_-* #,##0_-;\-* #,##0_-;_-* &quot;-&quot;??_-;_-@_-">
                <c:v>3</c:v>
              </c:pt>
              <c:pt idx="8" formatCode="_-* #,##0_-;\-* #,##0_-;_-* &quot;-&quot;??_-;_-@_-">
                <c:v>70</c:v>
              </c:pt>
              <c:pt idx="11" formatCode="_-* #,##0_-;\-* #,##0_-;_-* &quot;-&quot;??_-;_-@_-">
                <c:v>366.5</c:v>
              </c:pt>
              <c:pt idx="12" formatCode="_-* #,##0_-;\-* #,##0_-;_-* &quot;-&quot;??_-;_-@_-">
                <c:v>62</c:v>
              </c:pt>
              <c:pt idx="13" formatCode="_-* #,##0_-;\-* #,##0_-;_-* &quot;-&quot;??_-;_-@_-">
                <c:v>13</c:v>
              </c:pt>
              <c:pt idx="16" formatCode="_-* #,##0_-;\-* #,##0_-;_-* &quot;-&quot;??_-;_-@_-">
                <c:v>57</c:v>
              </c:pt>
              <c:pt idx="17" formatCode="_-* #,##0_-;\-* #,##0_-;_-* &quot;-&quot;??_-;_-@_-">
                <c:v>2</c:v>
              </c:pt>
              <c:pt idx="18" formatCode="_-* #,##0_-;\-* #,##0_-;_-* &quot;-&quot;??_-;_-@_-">
                <c:v>201</c:v>
              </c:pt>
              <c:pt idx="19" formatCode="_-* #,##0_-;\-* #,##0_-;_-* &quot;-&quot;??_-;_-@_-">
                <c:v>2</c:v>
              </c:pt>
              <c:pt idx="22" formatCode="_-* #,##0_-;\-* #,##0_-;_-* &quot;-&quot;??_-;_-@_-">
                <c:v>100</c:v>
              </c:pt>
              <c:pt idx="23" formatCode="_-* #,##0_-;\-* #,##0_-;_-* &quot;-&quot;??_-;_-@_-">
                <c:v>4</c:v>
              </c:pt>
              <c:pt idx="25" formatCode="_-* #,##0_-;\-* #,##0_-;_-* &quot;-&quot;??_-;_-@_-">
                <c:v>2</c:v>
              </c:pt>
              <c:pt idx="26" formatCode="_-* #,##0_-;\-* #,##0_-;_-* &quot;-&quot;??_-;_-@_-">
                <c:v>2</c:v>
              </c:pt>
              <c:pt idx="27" formatCode="_-* #,##0_-;\-* #,##0_-;_-* &quot;-&quot;??_-;_-@_-">
                <c:v>85.4</c:v>
              </c:pt>
              <c:pt idx="28" formatCode="_-* #,##0_-;\-* #,##0_-;_-* &quot;-&quot;??_-;_-@_-">
                <c:v>85.4</c:v>
              </c:pt>
              <c:pt idx="29" formatCode="_-* #,##0_-;\-* #,##0_-;_-* &quot;-&quot;??_-;_-@_-">
                <c:v>108.5</c:v>
              </c:pt>
              <c:pt idx="30" formatCode="_-* #,##0_-;\-* #,##0_-;_-* &quot;-&quot;??_-;_-@_-">
                <c:v>4</c:v>
              </c:pt>
              <c:pt idx="31" formatCode="_-* #,##0_-;\-* #,##0_-;_-* &quot;-&quot;??_-;_-@_-">
                <c:v>14</c:v>
              </c:pt>
              <c:pt idx="32" formatCode="_-* #,##0_-;\-* #,##0_-;_-* &quot;-&quot;??_-;_-@_-">
                <c:v>166</c:v>
              </c:pt>
              <c:pt idx="33" formatCode="_-* #,##0_-;\-* #,##0_-;_-* &quot;-&quot;??_-;_-@_-">
                <c:v>2</c:v>
              </c:pt>
            </c:numLit>
          </c:val>
          <c:extLst xmlns:c16r2="http://schemas.microsoft.com/office/drawing/2015/06/chart">
            <c:ext xmlns:c16="http://schemas.microsoft.com/office/drawing/2014/chart" uri="{C3380CC4-5D6E-409C-BE32-E72D297353CC}">
              <c16:uniqueId val="{00000000-99D8-497D-9186-4030D8DAFEC6}"/>
            </c:ext>
          </c:extLst>
        </c:ser>
        <c:ser>
          <c:idx val="2"/>
          <c:order val="2"/>
          <c:tx>
            <c:v>Vic 3 Lower Goulburn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2" formatCode="_-* #,##0_-;\-* #,##0_-;_-* &quot;-&quot;??_-;_-@_-">
                <c:v>38.1</c:v>
              </c:pt>
              <c:pt idx="4" formatCode="_-* #,##0_-;\-* #,##0_-;_-* &quot;-&quot;??_-;_-@_-">
                <c:v>44.1</c:v>
              </c:pt>
              <c:pt idx="6" formatCode="_-* #,##0_-;\-* #,##0_-;_-* &quot;-&quot;??_-;_-@_-">
                <c:v>14.9</c:v>
              </c:pt>
              <c:pt idx="11" formatCode="_-* #,##0_-;\-* #,##0_-;_-* &quot;-&quot;??_-;_-@_-">
                <c:v>157.6</c:v>
              </c:pt>
              <c:pt idx="12" formatCode="_-* #,##0_-;\-* #,##0_-;_-* &quot;-&quot;??_-;_-@_-">
                <c:v>15.2</c:v>
              </c:pt>
              <c:pt idx="18" formatCode="_-* #,##0_-;\-* #,##0_-;_-* &quot;-&quot;??_-;_-@_-">
                <c:v>0.2</c:v>
              </c:pt>
              <c:pt idx="20" formatCode="_-* #,##0_-;\-* #,##0_-;_-* &quot;-&quot;??_-;_-@_-">
                <c:v>37.700000000000003</c:v>
              </c:pt>
              <c:pt idx="21" formatCode="_-* #,##0_-;\-* #,##0_-;_-* &quot;-&quot;??_-;_-@_-">
                <c:v>6.1</c:v>
              </c:pt>
              <c:pt idx="26" formatCode="_-* #,##0_-;\-* #,##0_-;_-* &quot;-&quot;??_-;_-@_-">
                <c:v>0</c:v>
              </c:pt>
              <c:pt idx="27" formatCode="_-* #,##0_-;\-* #,##0_-;_-* &quot;-&quot;??_-;_-@_-">
                <c:v>20.399999999999999</c:v>
              </c:pt>
              <c:pt idx="28" formatCode="_-* #,##0_-;\-* #,##0_-;_-* &quot;-&quot;??_-;_-@_-">
                <c:v>20.399999999999999</c:v>
              </c:pt>
              <c:pt idx="29" formatCode="_-* #,##0_-;\-* #,##0_-;_-* &quot;-&quot;??_-;_-@_-">
                <c:v>1.7</c:v>
              </c:pt>
              <c:pt idx="31" formatCode="_-* #,##0_-;\-* #,##0_-;_-* &quot;-&quot;??_-;_-@_-">
                <c:v>0.7</c:v>
              </c:pt>
              <c:pt idx="32" formatCode="_-* #,##0_-;\-* #,##0_-;_-* &quot;-&quot;??_-;_-@_-">
                <c:v>40.6</c:v>
              </c:pt>
              <c:pt idx="33" formatCode="_-* #,##0_-;\-* #,##0_-;_-* &quot;-&quot;??_-;_-@_-">
                <c:v>0</c:v>
              </c:pt>
            </c:numLit>
          </c:val>
          <c:extLst xmlns:c16r2="http://schemas.microsoft.com/office/drawing/2015/06/chart">
            <c:ext xmlns:c16="http://schemas.microsoft.com/office/drawing/2014/chart" uri="{C3380CC4-5D6E-409C-BE32-E72D297353CC}">
              <c16:uniqueId val="{00000000-B383-449E-9055-A5A5C75E3AF1}"/>
            </c:ext>
          </c:extLst>
        </c:ser>
        <c:dLbls>
          <c:showLegendKey val="0"/>
          <c:showVal val="0"/>
          <c:showCatName val="0"/>
          <c:showSerName val="0"/>
          <c:showPercent val="0"/>
          <c:showBubbleSize val="0"/>
        </c:dLbls>
        <c:gapWidth val="150"/>
        <c:axId val="461962064"/>
        <c:axId val="461962456"/>
      </c:barChart>
      <c:lineChart>
        <c:grouping val="standard"/>
        <c:varyColors val="0"/>
        <c:ser>
          <c:idx val="0"/>
          <c:order val="0"/>
          <c:tx>
            <c:v>Vic 3 Lower Goulburn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formatCode="&quot;$&quot;#,##0_);\(&quot;$&quot;#,##0\)">
                <c:v>2555</c:v>
              </c:pt>
              <c:pt idx="4" formatCode="&quot;$&quot;#,##0_);\(&quot;$&quot;#,##0\)">
                <c:v>2377.5478632478598</c:v>
              </c:pt>
              <c:pt idx="5" formatCode="&quot;$&quot;#,##0_);\(&quot;$&quot;#,##0\)">
                <c:v>2000</c:v>
              </c:pt>
              <c:pt idx="6" formatCode="&quot;$&quot;#,##0_);\(&quot;$&quot;#,##0\)">
                <c:v>2309.2072727272698</c:v>
              </c:pt>
              <c:pt idx="8" formatCode="&quot;$&quot;#,##0_);\(&quot;$&quot;#,##0\)">
                <c:v>2650</c:v>
              </c:pt>
              <c:pt idx="11" formatCode="&quot;$&quot;#,##0_);\(&quot;$&quot;#,##0\)">
                <c:v>2561.0389610389602</c:v>
              </c:pt>
              <c:pt idx="12" formatCode="&quot;$&quot;#,##0_);\(&quot;$&quot;#,##0\)">
                <c:v>2500</c:v>
              </c:pt>
              <c:pt idx="13" formatCode="&quot;$&quot;#,##0_);\(&quot;$&quot;#,##0\)">
                <c:v>2650</c:v>
              </c:pt>
              <c:pt idx="16" formatCode="&quot;$&quot;#,##0_);\(&quot;$&quot;#,##0\)">
                <c:v>2600</c:v>
              </c:pt>
              <c:pt idx="17" formatCode="&quot;$&quot;#,##0_);\(&quot;$&quot;#,##0\)">
                <c:v>2500</c:v>
              </c:pt>
              <c:pt idx="18" formatCode="&quot;$&quot;#,##0_);\(&quot;$&quot;#,##0\)">
                <c:v>2799.5024880000001</c:v>
              </c:pt>
              <c:pt idx="19" formatCode="&quot;$&quot;#,##0_);\(&quot;$&quot;#,##0\)">
                <c:v>2600</c:v>
              </c:pt>
              <c:pt idx="22" formatCode="&quot;$&quot;#,##0_);\(&quot;$&quot;#,##0\)">
                <c:v>2950</c:v>
              </c:pt>
              <c:pt idx="28" formatCode="_-&quot;$&quot;* #,##0_-;\-&quot;$&quot;* #,##0_-;_-&quot;$&quot;* &quot;-&quot;??_-;_-@_-">
                <c:v>2533.33</c:v>
              </c:pt>
              <c:pt idx="29" formatCode="_-&quot;$&quot;* #,##0_-;\-&quot;$&quot;* #,##0_-;_-&quot;$&quot;* &quot;-&quot;??_-;_-@_-">
                <c:v>3350</c:v>
              </c:pt>
              <c:pt idx="30" formatCode="_-&quot;$&quot;* #,##0_-;\-&quot;$&quot;* #,##0_-;_-&quot;$&quot;* &quot;-&quot;??_-;_-@_-">
                <c:v>2700</c:v>
              </c:pt>
              <c:pt idx="31" formatCode="_-&quot;$&quot;* #,##0_-;\-&quot;$&quot;* #,##0_-;_-&quot;$&quot;* &quot;-&quot;??_-;_-@_-">
                <c:v>2533.3333333333298</c:v>
              </c:pt>
            </c:numLit>
          </c:val>
          <c:smooth val="0"/>
          <c:extLst xmlns:c16r2="http://schemas.microsoft.com/office/drawing/2015/06/chart">
            <c:ext xmlns:c16="http://schemas.microsoft.com/office/drawing/2014/chart" uri="{C3380CC4-5D6E-409C-BE32-E72D297353CC}">
              <c16:uniqueId val="{00000001-99D8-497D-9186-4030D8DAFEC6}"/>
            </c:ext>
          </c:extLst>
        </c:ser>
        <c:ser>
          <c:idx val="3"/>
          <c:order val="3"/>
          <c:tx>
            <c:v>Vic 3 Lower Goulburn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2" formatCode="&quot;$&quot;#,##0_);\(&quot;$&quot;#,##0\)">
                <c:v>100</c:v>
              </c:pt>
              <c:pt idx="4" formatCode="&quot;$&quot;#,##0_);\(&quot;$&quot;#,##0\)">
                <c:v>174.99</c:v>
              </c:pt>
              <c:pt idx="6" formatCode="&quot;$&quot;#,##0_);\(&quot;$&quot;#,##0\)">
                <c:v>220.26845637583801</c:v>
              </c:pt>
              <c:pt idx="11" formatCode="&quot;$&quot;#,##0_);\(&quot;$&quot;#,##0\)">
                <c:v>264.18217433888299</c:v>
              </c:pt>
              <c:pt idx="12" formatCode="&quot;$&quot;#,##0_);\(&quot;$&quot;#,##0\)">
                <c:v>250</c:v>
              </c:pt>
              <c:pt idx="21" formatCode="&quot;$&quot;#,##0_);\(&quot;$&quot;#,##0\)">
                <c:v>250</c:v>
              </c:pt>
            </c:numLit>
          </c:val>
          <c:smooth val="0"/>
          <c:extLst xmlns:c16r2="http://schemas.microsoft.com/office/drawing/2015/06/chart">
            <c:ext xmlns:c16="http://schemas.microsoft.com/office/drawing/2014/chart" uri="{C3380CC4-5D6E-409C-BE32-E72D297353CC}">
              <c16:uniqueId val="{00000001-B383-449E-9055-A5A5C75E3AF1}"/>
            </c:ext>
          </c:extLst>
        </c:ser>
        <c:dLbls>
          <c:showLegendKey val="0"/>
          <c:showVal val="0"/>
          <c:showCatName val="0"/>
          <c:showSerName val="0"/>
          <c:showPercent val="0"/>
          <c:showBubbleSize val="0"/>
        </c:dLbls>
        <c:marker val="1"/>
        <c:smooth val="0"/>
        <c:axId val="459279552"/>
        <c:axId val="459283864"/>
      </c:lineChart>
      <c:dateAx>
        <c:axId val="46196206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1962456"/>
        <c:crosses val="autoZero"/>
        <c:auto val="1"/>
        <c:lblOffset val="0"/>
        <c:baseTimeUnit val="months"/>
        <c:majorUnit val="3"/>
      </c:dateAx>
      <c:valAx>
        <c:axId val="461962456"/>
        <c:scaling>
          <c:orientation val="minMax"/>
          <c:max val="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424222378047974E-2"/>
              <c:y val="0.184898406101855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1962064"/>
        <c:crosses val="autoZero"/>
        <c:crossBetween val="between"/>
        <c:majorUnit val="150"/>
      </c:valAx>
      <c:valAx>
        <c:axId val="459283864"/>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66718772251136"/>
              <c:y val="0.23973970063084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9279552"/>
        <c:crosses val="max"/>
        <c:crossBetween val="between"/>
        <c:majorUnit val="1000"/>
      </c:valAx>
      <c:dateAx>
        <c:axId val="459279552"/>
        <c:scaling>
          <c:orientation val="minMax"/>
        </c:scaling>
        <c:delete val="1"/>
        <c:axPos val="b"/>
        <c:numFmt formatCode="mmm\ \-\ yy" sourceLinked="1"/>
        <c:majorTickMark val="out"/>
        <c:minorTickMark val="none"/>
        <c:tickLblPos val="nextTo"/>
        <c:crossAx val="459283864"/>
        <c:crosses val="autoZero"/>
        <c:auto val="1"/>
        <c:lblOffset val="100"/>
        <c:baseTimeUnit val="months"/>
        <c:majorUnit val="1"/>
        <c:minorUnit val="1"/>
      </c:dateAx>
      <c:spPr>
        <a:noFill/>
        <a:ln>
          <a:noFill/>
        </a:ln>
        <a:effectLst/>
      </c:spPr>
    </c:plotArea>
    <c:legend>
      <c:legendPos val="b"/>
      <c:layout>
        <c:manualLayout>
          <c:xMode val="edge"/>
          <c:yMode val="edge"/>
          <c:x val="2.5225272942749885E-2"/>
          <c:y val="0.8819678839405547"/>
          <c:w val="0.97309304219439996"/>
          <c:h val="0.118032015241795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51562584628716"/>
          <c:y val="0.124673102317861"/>
          <c:w val="0.5895049558576612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44566677-CD0E-4F94-8234-9ABCDD13CFC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2BCFB581-D37F-4B80-A818-BE32F81DAAD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D10B0CD5-B1F0-4721-A8B1-EBAAB2B7922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4721E46E-10F5-43C3-9688-3463894613F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8668FD8F-9082-4E49-B41A-CB2A0FFA5DB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0893B2DF-4F65-44CD-BA67-9F0BC230080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2</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823C-4E7F-94C3-DD60B1EC6510}"/>
            </c:ext>
            <c:ext xmlns:c15="http://schemas.microsoft.com/office/drawing/2012/chart" uri="{02D57815-91ED-43cb-92C2-25804820EDAC}">
              <c15:datalabelsRange>
                <c15:f>{"1","0","0","0","0","0"}</c15:f>
                <c15:dlblRangeCache>
                  <c:ptCount val="6"/>
                  <c:pt idx="0">
                    <c:v>1</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59278768"/>
        <c:axId val="459279944"/>
      </c:barChart>
      <c:catAx>
        <c:axId val="4592787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9279944"/>
        <c:crosses val="autoZero"/>
        <c:auto val="1"/>
        <c:lblAlgn val="ctr"/>
        <c:lblOffset val="100"/>
        <c:noMultiLvlLbl val="0"/>
      </c:catAx>
      <c:valAx>
        <c:axId val="45927994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92787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506182619667473"/>
          <c:y val="0.124673102317861"/>
          <c:w val="0.7570271038635383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FFC5835D-B610-4809-923B-5F415AA5B8D2}"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C127-47B3-B6DB-0B99EAD4490F}"/>
                </c:ext>
                <c:ext xmlns:c15="http://schemas.microsoft.com/office/drawing/2012/chart" uri="{CE6537A1-D6FC-4f65-9D91-7224C49458BB}">
                  <c15:layout/>
                  <c15:dlblFieldTable/>
                  <c15:showDataLabelsRange val="1"/>
                </c:ext>
              </c:extLst>
            </c:dLbl>
            <c:dLbl>
              <c:idx val="1"/>
              <c:layout/>
              <c:tx>
                <c:rich>
                  <a:bodyPr/>
                  <a:lstStyle/>
                  <a:p>
                    <a:fld id="{2F788E16-3E1C-4F72-945B-28160D011FB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5920803E-2DCD-4E65-9A83-2AB6FDEA3783}"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C127-47B3-B6DB-0B99EAD4490F}"/>
                </c:ext>
                <c:ext xmlns:c15="http://schemas.microsoft.com/office/drawing/2012/chart" uri="{CE6537A1-D6FC-4f65-9D91-7224C49458BB}">
                  <c15:layout/>
                  <c15:dlblFieldTable/>
                  <c15:showDataLabelsRange val="1"/>
                </c:ext>
              </c:extLst>
            </c:dLbl>
            <c:dLbl>
              <c:idx val="3"/>
              <c:layout/>
              <c:tx>
                <c:rich>
                  <a:bodyPr/>
                  <a:lstStyle/>
                  <a:p>
                    <a:fld id="{93F39250-23A1-4650-9054-DCDD9BE31F1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80627469-81DB-407E-B099-A1F2729D769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4F37D49A-8729-44DB-BBAD-37DA1CF14991}"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A13B-4779-95E3-6EA0E191FD54}"/>
                </c:ext>
                <c:ext xmlns:c15="http://schemas.microsoft.com/office/drawing/2012/chart" uri="{CE6537A1-D6FC-4f65-9D91-7224C49458BB}">
                  <c15:layout/>
                  <c15:dlblFieldTable/>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44.783999999999999</c:v>
              </c:pt>
              <c:pt idx="1">
                <c:v>0</c:v>
              </c:pt>
              <c:pt idx="2">
                <c:v>0</c:v>
              </c:pt>
              <c:pt idx="3">
                <c:v>14.02</c:v>
              </c:pt>
              <c:pt idx="4">
                <c:v>626.43799999999999</c:v>
              </c:pt>
              <c:pt idx="5">
                <c:v>0</c:v>
              </c:pt>
            </c:numLit>
          </c:val>
          <c:extLst xmlns:c16r2="http://schemas.microsoft.com/office/drawing/2015/06/chart">
            <c:ext xmlns:c16="http://schemas.microsoft.com/office/drawing/2014/chart" uri="{C3380CC4-5D6E-409C-BE32-E72D297353CC}">
              <c16:uniqueId val="{00000005-C127-47B3-B6DB-0B99EAD4490F}"/>
            </c:ext>
            <c:ext xmlns:c15="http://schemas.microsoft.com/office/drawing/2012/chart" uri="{02D57815-91ED-43cb-92C2-25804820EDAC}">
              <c15:datalabelsRange>
                <c15:f>{"3","0","0","2","5","0"}</c15:f>
                <c15:dlblRangeCache>
                  <c:ptCount val="6"/>
                  <c:pt idx="0">
                    <c:v>3</c:v>
                  </c:pt>
                  <c:pt idx="1">
                    <c:v>0</c:v>
                  </c:pt>
                  <c:pt idx="2">
                    <c:v>0</c:v>
                  </c:pt>
                  <c:pt idx="3">
                    <c:v>2</c:v>
                  </c:pt>
                  <c:pt idx="4">
                    <c:v>5</c:v>
                  </c:pt>
                  <c:pt idx="5">
                    <c:v>0</c:v>
                  </c:pt>
                </c15:dlblRangeCache>
              </c15:datalabelsRange>
            </c:ext>
          </c:extLst>
        </c:ser>
        <c:dLbls>
          <c:dLblPos val="outEnd"/>
          <c:showLegendKey val="0"/>
          <c:showVal val="1"/>
          <c:showCatName val="0"/>
          <c:showSerName val="0"/>
          <c:showPercent val="0"/>
          <c:showBubbleSize val="0"/>
        </c:dLbls>
        <c:gapWidth val="182"/>
        <c:axId val="186833208"/>
        <c:axId val="186825760"/>
      </c:barChart>
      <c:catAx>
        <c:axId val="186833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0452448719206989E-2"/>
              <c:y val="0.270438199155481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6825760"/>
        <c:crosses val="autoZero"/>
        <c:auto val="1"/>
        <c:lblAlgn val="ctr"/>
        <c:lblOffset val="100"/>
        <c:noMultiLvlLbl val="0"/>
      </c:catAx>
      <c:valAx>
        <c:axId val="18682576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683320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88047753778207"/>
          <c:y val="0.124673102317861"/>
          <c:w val="0.630924573873438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69A27F7E-E3DF-4C58-84EE-8AF6486C7AFD}"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356A-47F7-B29E-975C1B7CDB73}"/>
                </c:ext>
                <c:ext xmlns:c15="http://schemas.microsoft.com/office/drawing/2012/chart" uri="{CE6537A1-D6FC-4f65-9D91-7224C49458BB}">
                  <c15:layout/>
                  <c15:dlblFieldTable/>
                  <c15:showDataLabelsRange val="1"/>
                </c:ext>
              </c:extLst>
            </c:dLbl>
            <c:dLbl>
              <c:idx val="1"/>
              <c:layout/>
              <c:tx>
                <c:rich>
                  <a:bodyPr/>
                  <a:lstStyle/>
                  <a:p>
                    <a:fld id="{5310E46A-EA6E-49B8-8E93-F06E672168D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F37DE901-516E-427D-B87A-31382DBFA7E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DB146271-4CBC-40E1-955E-1D431C690D2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C8B694AF-C2BD-487C-B601-756607CFB4D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55549F1D-ACA1-45B2-8D1B-65DF71BE2C8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356A-47F7-B29E-975C1B7CDB73}"/>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59280728"/>
        <c:axId val="459281120"/>
      </c:barChart>
      <c:catAx>
        <c:axId val="4592807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9281120"/>
        <c:crosses val="autoZero"/>
        <c:auto val="1"/>
        <c:lblAlgn val="ctr"/>
        <c:lblOffset val="100"/>
        <c:noMultiLvlLbl val="0"/>
      </c:catAx>
      <c:valAx>
        <c:axId val="4592811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928072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07981427450149"/>
          <c:y val="7.4757252978651101E-2"/>
          <c:w val="0.78934118449682233"/>
          <c:h val="0.68907324587557151"/>
        </c:manualLayout>
      </c:layout>
      <c:barChart>
        <c:barDir val="col"/>
        <c:grouping val="clustered"/>
        <c:varyColors val="0"/>
        <c:ser>
          <c:idx val="1"/>
          <c:order val="1"/>
          <c:tx>
            <c:v>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8.3000000000000007</c:v>
              </c:pt>
              <c:pt idx="2">
                <c:v>29</c:v>
              </c:pt>
              <c:pt idx="10">
                <c:v>2</c:v>
              </c:pt>
              <c:pt idx="14">
                <c:v>2</c:v>
              </c:pt>
              <c:pt idx="16">
                <c:v>2</c:v>
              </c:pt>
              <c:pt idx="21">
                <c:v>2</c:v>
              </c:pt>
              <c:pt idx="26">
                <c:v>0</c:v>
              </c:pt>
              <c:pt idx="27">
                <c:v>2</c:v>
              </c:pt>
              <c:pt idx="28">
                <c:v>2</c:v>
              </c:pt>
              <c:pt idx="29">
                <c:v>2</c:v>
              </c:pt>
              <c:pt idx="32">
                <c:v>2</c:v>
              </c:pt>
              <c:pt idx="33">
                <c:v>0</c:v>
              </c:pt>
            </c:numLit>
          </c:val>
          <c:extLst xmlns:c16r2="http://schemas.microsoft.com/office/drawing/2015/06/chart">
            <c:ext xmlns:c16="http://schemas.microsoft.com/office/drawing/2014/chart" uri="{C3380CC4-5D6E-409C-BE32-E72D297353CC}">
              <c16:uniqueId val="{00000000-CFFD-4542-97F7-5D15DD3FF6C7}"/>
            </c:ext>
          </c:extLst>
        </c:ser>
        <c:dLbls>
          <c:showLegendKey val="0"/>
          <c:showVal val="0"/>
          <c:showCatName val="0"/>
          <c:showSerName val="0"/>
          <c:showPercent val="0"/>
          <c:showBubbleSize val="0"/>
        </c:dLbls>
        <c:gapWidth val="219"/>
        <c:axId val="459281904"/>
        <c:axId val="459282296"/>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4" formatCode="&quot;$&quot;#,##0_);\(&quot;$&quot;#,##0\)">
                <c:v>2500</c:v>
              </c:pt>
              <c:pt idx="16" formatCode="&quot;$&quot;#,##0_);\(&quot;$&quot;#,##0\)">
                <c:v>2500</c:v>
              </c:pt>
              <c:pt idx="21" formatCode="&quot;$&quot;#,##0_);\(&quot;$&quot;#,##0\)">
                <c:v>2500</c:v>
              </c:pt>
              <c:pt idx="32" formatCode="_-&quot;$&quot;* #,##0_-;\-&quot;$&quot;* #,##0_-;_-&quot;$&quot;* &quot;-&quot;??_-;_-@_-">
                <c:v>2750</c:v>
              </c:pt>
            </c:numLit>
          </c:val>
          <c:smooth val="0"/>
          <c:extLst xmlns:c16r2="http://schemas.microsoft.com/office/drawing/2015/06/chart">
            <c:ext xmlns:c16="http://schemas.microsoft.com/office/drawing/2014/chart" uri="{C3380CC4-5D6E-409C-BE32-E72D297353CC}">
              <c16:uniqueId val="{00000001-CFFD-4542-97F7-5D15DD3FF6C7}"/>
            </c:ext>
          </c:extLst>
        </c:ser>
        <c:dLbls>
          <c:showLegendKey val="0"/>
          <c:showVal val="0"/>
          <c:showCatName val="0"/>
          <c:showSerName val="0"/>
          <c:showPercent val="0"/>
          <c:showBubbleSize val="0"/>
        </c:dLbls>
        <c:marker val="1"/>
        <c:smooth val="0"/>
        <c:axId val="459277984"/>
        <c:axId val="459283080"/>
      </c:lineChart>
      <c:dateAx>
        <c:axId val="45928190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9282296"/>
        <c:crosses val="autoZero"/>
        <c:auto val="1"/>
        <c:lblOffset val="0"/>
        <c:baseTimeUnit val="months"/>
        <c:majorUnit val="3"/>
      </c:dateAx>
      <c:valAx>
        <c:axId val="459282296"/>
        <c:scaling>
          <c:orientation val="minMax"/>
          <c:max val="5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2854800944524115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9281904"/>
        <c:crosses val="autoZero"/>
        <c:crossBetween val="between"/>
        <c:majorUnit val="12.5"/>
      </c:valAx>
      <c:valAx>
        <c:axId val="45928308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28247629582298"/>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9277984"/>
        <c:crosses val="max"/>
        <c:crossBetween val="between"/>
        <c:majorUnit val="750"/>
      </c:valAx>
      <c:dateAx>
        <c:axId val="459277984"/>
        <c:scaling>
          <c:orientation val="minMax"/>
        </c:scaling>
        <c:delete val="1"/>
        <c:axPos val="b"/>
        <c:numFmt formatCode="mmm\ \-\ yy" sourceLinked="1"/>
        <c:majorTickMark val="out"/>
        <c:minorTickMark val="none"/>
        <c:tickLblPos val="nextTo"/>
        <c:crossAx val="459283080"/>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60129817029538"/>
          <c:y val="0.124673102317861"/>
          <c:w val="0.7394191454564039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5F9B35EB-E250-4CAF-BAE2-6F242B4B95E0}" type="VALUE">
                      <a:rPr lang="en-US" baseline="0"/>
                      <a:pPr/>
                      <a:t>[VALUE]</a:t>
                    </a:fld>
                    <a:endParaRPr lang="en-AU"/>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E96-41A4-9656-E06458D7AF34}"/>
                </c:ext>
                <c:ext xmlns:c15="http://schemas.microsoft.com/office/drawing/2012/chart" uri="{CE6537A1-D6FC-4f65-9D91-7224C49458BB}">
                  <c15:layout/>
                  <c15:dlblFieldTable/>
                  <c15:showDataLabelsRange val="1"/>
                </c:ext>
              </c:extLst>
            </c:dLbl>
            <c:dLbl>
              <c:idx val="1"/>
              <c:layout/>
              <c:tx>
                <c:rich>
                  <a:bodyPr/>
                  <a:lstStyle/>
                  <a:p>
                    <a:fld id="{DED520BC-B8E5-453F-BB22-C7465EF9DBE2}" type="VALUE">
                      <a:rPr lang="en-US"/>
                      <a:pPr/>
                      <a:t>[VALUE]</a:t>
                    </a:fld>
                    <a:endParaRPr lang="en-AU"/>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E96-41A4-9656-E06458D7AF34}"/>
                </c:ext>
                <c:ext xmlns:c15="http://schemas.microsoft.com/office/drawing/2012/chart" uri="{CE6537A1-D6FC-4f65-9D91-7224C49458BB}">
                  <c15:layout/>
                  <c15:dlblFieldTable/>
                  <c15:showDataLabelsRange val="1"/>
                </c:ext>
              </c:extLst>
            </c:dLbl>
            <c:dLbl>
              <c:idx val="2"/>
              <c:layout/>
              <c:tx>
                <c:rich>
                  <a:bodyPr/>
                  <a:lstStyle/>
                  <a:p>
                    <a:fld id="{3238F19A-C454-4E60-B513-65042B48446A}" type="VALUE">
                      <a:rPr lang="en-US"/>
                      <a:pPr/>
                      <a:t>[VALUE]</a:t>
                    </a:fld>
                    <a:endParaRPr lang="en-AU"/>
                  </a:p>
                </c:rich>
              </c:tx>
              <c:dLblPos val="outEnd"/>
              <c:showLegendKey val="0"/>
              <c:showVal val="1"/>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26A50198-E096-426B-BDF6-F65FDA2707D2}" type="VALUE">
                      <a:rPr lang="en-US"/>
                      <a:pPr/>
                      <a:t>[VALUE]</a:t>
                    </a:fld>
                    <a:endParaRPr lang="en-AU"/>
                  </a:p>
                </c:rich>
              </c:tx>
              <c:dLblPos val="outEnd"/>
              <c:showLegendKey val="0"/>
              <c:showVal val="1"/>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17EEA116-9EE0-4C31-BA1B-4FBDA358D7AF}" type="VALUE">
                      <a:rPr lang="en-US"/>
                      <a:pPr/>
                      <a:t>[VALUE]</a:t>
                    </a:fld>
                    <a:endParaRPr lang="en-AU"/>
                  </a:p>
                </c:rich>
              </c:tx>
              <c:dLblPos val="outEnd"/>
              <c:showLegendKey val="0"/>
              <c:showVal val="1"/>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42179050-36FC-4776-BC0F-D44C7ED51118}" type="VALUE">
                      <a:rPr lang="en-US"/>
                      <a:pPr/>
                      <a:t>[VALUE]</a:t>
                    </a:fld>
                    <a:endParaRPr lang="en-AU"/>
                  </a:p>
                </c:rich>
              </c:tx>
              <c:dLblPos val="outEnd"/>
              <c:showLegendKey val="0"/>
              <c:showVal val="1"/>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BE96-41A4-9656-E06458D7AF34}"/>
            </c:ext>
            <c:ext xmlns:c15="http://schemas.microsoft.com/office/drawing/2012/chart" uri="{02D57815-91ED-43cb-92C2-25804820EDAC}">
              <c15:datalabelsRange>
                <c15:f>{"-"}</c15:f>
                <c15:dlblRangeCache>
                  <c:ptCount val="1"/>
                  <c:pt idx="0">
                    <c:v>-</c:v>
                  </c:pt>
                </c15:dlblRangeCache>
              </c15:datalabelsRange>
            </c:ext>
          </c:extLst>
        </c:ser>
        <c:dLbls>
          <c:dLblPos val="outEnd"/>
          <c:showLegendKey val="0"/>
          <c:showVal val="1"/>
          <c:showCatName val="0"/>
          <c:showSerName val="0"/>
          <c:showPercent val="0"/>
          <c:showBubbleSize val="0"/>
        </c:dLbls>
        <c:gapWidth val="182"/>
        <c:axId val="459284256"/>
        <c:axId val="459284648"/>
      </c:barChart>
      <c:catAx>
        <c:axId val="4592842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9284648"/>
        <c:crosses val="autoZero"/>
        <c:auto val="1"/>
        <c:lblAlgn val="ctr"/>
        <c:lblOffset val="100"/>
        <c:noMultiLvlLbl val="0"/>
      </c:catAx>
      <c:valAx>
        <c:axId val="459284648"/>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9284256"/>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50214438766557E-2"/>
          <c:y val="7.4757252978651101E-2"/>
          <c:w val="0.8120132074409423"/>
          <c:h val="0.63227539256609022"/>
        </c:manualLayout>
      </c:layout>
      <c:barChart>
        <c:barDir val="col"/>
        <c:grouping val="clustered"/>
        <c:varyColors val="0"/>
        <c:ser>
          <c:idx val="1"/>
          <c:order val="1"/>
          <c:tx>
            <c:v>Vic 4A Campaspe (Eppalock to WWC)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51.5</c:v>
              </c:pt>
              <c:pt idx="1">
                <c:v>50</c:v>
              </c:pt>
              <c:pt idx="2">
                <c:v>117.7</c:v>
              </c:pt>
              <c:pt idx="3">
                <c:v>50</c:v>
              </c:pt>
              <c:pt idx="4">
                <c:v>85</c:v>
              </c:pt>
              <c:pt idx="6">
                <c:v>84.5</c:v>
              </c:pt>
              <c:pt idx="7">
                <c:v>77</c:v>
              </c:pt>
              <c:pt idx="8">
                <c:v>35</c:v>
              </c:pt>
              <c:pt idx="9">
                <c:v>7</c:v>
              </c:pt>
              <c:pt idx="11">
                <c:v>92</c:v>
              </c:pt>
              <c:pt idx="12">
                <c:v>5</c:v>
              </c:pt>
              <c:pt idx="14">
                <c:v>77</c:v>
              </c:pt>
              <c:pt idx="16">
                <c:v>7</c:v>
              </c:pt>
              <c:pt idx="17">
                <c:v>247</c:v>
              </c:pt>
              <c:pt idx="18">
                <c:v>149</c:v>
              </c:pt>
              <c:pt idx="19">
                <c:v>4</c:v>
              </c:pt>
              <c:pt idx="22">
                <c:v>2</c:v>
              </c:pt>
              <c:pt idx="23">
                <c:v>570</c:v>
              </c:pt>
              <c:pt idx="25">
                <c:v>6</c:v>
              </c:pt>
              <c:pt idx="26">
                <c:v>10</c:v>
              </c:pt>
              <c:pt idx="27">
                <c:v>183</c:v>
              </c:pt>
              <c:pt idx="28">
                <c:v>183</c:v>
              </c:pt>
              <c:pt idx="29">
                <c:v>28.8</c:v>
              </c:pt>
              <c:pt idx="31">
                <c:v>34</c:v>
              </c:pt>
              <c:pt idx="33">
                <c:v>0</c:v>
              </c:pt>
            </c:numLit>
          </c:val>
          <c:extLst xmlns:c16r2="http://schemas.microsoft.com/office/drawing/2015/06/chart">
            <c:ext xmlns:c16="http://schemas.microsoft.com/office/drawing/2014/chart" uri="{C3380CC4-5D6E-409C-BE32-E72D297353CC}">
              <c16:uniqueId val="{00000000-9F33-4BD0-817A-4FE96616FD4C}"/>
            </c:ext>
          </c:extLst>
        </c:ser>
        <c:ser>
          <c:idx val="2"/>
          <c:order val="2"/>
          <c:tx>
            <c:v>Vic 4A Campaspe (Eppalock to WWC)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112.6</c:v>
              </c:pt>
              <c:pt idx="2">
                <c:v>45.6</c:v>
              </c:pt>
              <c:pt idx="4">
                <c:v>45.6</c:v>
              </c:pt>
              <c:pt idx="6">
                <c:v>46.2</c:v>
              </c:pt>
              <c:pt idx="8">
                <c:v>1.7</c:v>
              </c:pt>
              <c:pt idx="11">
                <c:v>44.8</c:v>
              </c:pt>
              <c:pt idx="12">
                <c:v>1.7</c:v>
              </c:pt>
              <c:pt idx="17">
                <c:v>138.30000000000001</c:v>
              </c:pt>
              <c:pt idx="22">
                <c:v>179.8</c:v>
              </c:pt>
              <c:pt idx="26">
                <c:v>0</c:v>
              </c:pt>
              <c:pt idx="27">
                <c:v>59.4</c:v>
              </c:pt>
              <c:pt idx="28">
                <c:v>59.4</c:v>
              </c:pt>
              <c:pt idx="29">
                <c:v>5.5</c:v>
              </c:pt>
              <c:pt idx="33">
                <c:v>0</c:v>
              </c:pt>
            </c:numLit>
          </c:val>
          <c:extLst xmlns:c16r2="http://schemas.microsoft.com/office/drawing/2015/06/chart">
            <c:ext xmlns:c16="http://schemas.microsoft.com/office/drawing/2014/chart" uri="{C3380CC4-5D6E-409C-BE32-E72D297353CC}">
              <c16:uniqueId val="{00000000-E392-43E4-82A4-C72E35455E93}"/>
            </c:ext>
          </c:extLst>
        </c:ser>
        <c:dLbls>
          <c:showLegendKey val="0"/>
          <c:showVal val="0"/>
          <c:showCatName val="0"/>
          <c:showSerName val="0"/>
          <c:showPercent val="0"/>
          <c:showBubbleSize val="0"/>
        </c:dLbls>
        <c:gapWidth val="150"/>
        <c:axId val="459285432"/>
        <c:axId val="462963720"/>
      </c:barChart>
      <c:lineChart>
        <c:grouping val="standard"/>
        <c:varyColors val="0"/>
        <c:ser>
          <c:idx val="0"/>
          <c:order val="0"/>
          <c:tx>
            <c:v>Vic 4A Campaspe (Eppalock to WWC)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2485.4368932038801</c:v>
              </c:pt>
              <c:pt idx="1">
                <c:v>2500</c:v>
              </c:pt>
              <c:pt idx="3">
                <c:v>2500</c:v>
              </c:pt>
              <c:pt idx="4">
                <c:v>2016.1290322580601</c:v>
              </c:pt>
              <c:pt idx="6">
                <c:v>2373.9520958083799</c:v>
              </c:pt>
              <c:pt idx="7">
                <c:v>2354.5500000000002</c:v>
              </c:pt>
              <c:pt idx="9">
                <c:v>2300</c:v>
              </c:pt>
              <c:pt idx="11">
                <c:v>2346.0326086956502</c:v>
              </c:pt>
              <c:pt idx="12">
                <c:v>2400</c:v>
              </c:pt>
              <c:pt idx="14">
                <c:v>2420</c:v>
              </c:pt>
              <c:pt idx="16">
                <c:v>2500</c:v>
              </c:pt>
              <c:pt idx="17">
                <c:v>100</c:v>
              </c:pt>
              <c:pt idx="19">
                <c:v>3000</c:v>
              </c:pt>
              <c:pt idx="22">
                <c:v>2800</c:v>
              </c:pt>
              <c:pt idx="23">
                <c:v>2724.3161089999999</c:v>
              </c:pt>
              <c:pt idx="25" formatCode="_-&quot;$&quot;* #,##0_-;\-&quot;$&quot;* #,##0_-;_-&quot;$&quot;* &quot;-&quot;??_-;_-@_-">
                <c:v>2000</c:v>
              </c:pt>
              <c:pt idx="26" formatCode="_-&quot;$&quot;* #,##0_-;\-&quot;$&quot;* #,##0_-;_-&quot;$&quot;* &quot;-&quot;??_-;_-@_-">
                <c:v>3150</c:v>
              </c:pt>
              <c:pt idx="27" formatCode="_-&quot;$&quot;* #,##0_-;\-&quot;$&quot;* #,##0_-;_-&quot;$&quot;* &quot;-&quot;??_-;_-@_-">
                <c:v>2500</c:v>
              </c:pt>
              <c:pt idx="28" formatCode="_-&quot;$&quot;* #,##0_-;\-&quot;$&quot;* #,##0_-;_-&quot;$&quot;* &quot;-&quot;??_-;_-@_-">
                <c:v>3227.2727272727202</c:v>
              </c:pt>
              <c:pt idx="29" formatCode="_-&quot;$&quot;* #,##0_-;\-&quot;$&quot;* #,##0_-;_-&quot;$&quot;* &quot;-&quot;??_-;_-@_-">
                <c:v>2000</c:v>
              </c:pt>
              <c:pt idx="31" formatCode="_-&quot;$&quot;* #,##0_-;\-&quot;$&quot;* #,##0_-;_-&quot;$&quot;* &quot;-&quot;??_-;_-@_-">
                <c:v>3300</c:v>
              </c:pt>
            </c:numLit>
          </c:val>
          <c:smooth val="0"/>
          <c:extLst xmlns:c16r2="http://schemas.microsoft.com/office/drawing/2015/06/chart">
            <c:ext xmlns:c16="http://schemas.microsoft.com/office/drawing/2014/chart" uri="{C3380CC4-5D6E-409C-BE32-E72D297353CC}">
              <c16:uniqueId val="{00000001-9F33-4BD0-817A-4FE96616FD4C}"/>
            </c:ext>
          </c:extLst>
        </c:ser>
        <c:ser>
          <c:idx val="3"/>
          <c:order val="3"/>
          <c:tx>
            <c:v>Vic 4A Campaspe (Eppalock to WWC)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formatCode="&quot;$&quot;#,##0_);\(&quot;$&quot;#,##0\)">
                <c:v>220</c:v>
              </c:pt>
              <c:pt idx="6" formatCode="&quot;$&quot;#,##0_);\(&quot;$&quot;#,##0\)">
                <c:v>301.51519480519403</c:v>
              </c:pt>
              <c:pt idx="12" formatCode="&quot;$&quot;#,##0_);\(&quot;$&quot;#,##0\)">
                <c:v>300</c:v>
              </c:pt>
              <c:pt idx="17" formatCode="&quot;$&quot;#,##0_);\(&quot;$&quot;#,##0\)">
                <c:v>43.38</c:v>
              </c:pt>
              <c:pt idx="22" formatCode="&quot;$&quot;#,##0_);\(&quot;$&quot;#,##0\)">
                <c:v>350</c:v>
              </c:pt>
            </c:numLit>
          </c:val>
          <c:smooth val="0"/>
          <c:extLst xmlns:c16r2="http://schemas.microsoft.com/office/drawing/2015/06/chart">
            <c:ext xmlns:c16="http://schemas.microsoft.com/office/drawing/2014/chart" uri="{C3380CC4-5D6E-409C-BE32-E72D297353CC}">
              <c16:uniqueId val="{00000001-E392-43E4-82A4-C72E35455E93}"/>
            </c:ext>
          </c:extLst>
        </c:ser>
        <c:dLbls>
          <c:showLegendKey val="0"/>
          <c:showVal val="0"/>
          <c:showCatName val="0"/>
          <c:showSerName val="0"/>
          <c:showPercent val="0"/>
          <c:showBubbleSize val="0"/>
        </c:dLbls>
        <c:marker val="1"/>
        <c:smooth val="0"/>
        <c:axId val="462964112"/>
        <c:axId val="462964504"/>
      </c:lineChart>
      <c:dateAx>
        <c:axId val="45928543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963720"/>
        <c:crosses val="autoZero"/>
        <c:auto val="1"/>
        <c:lblOffset val="0"/>
        <c:baseTimeUnit val="months"/>
        <c:majorUnit val="3"/>
      </c:dateAx>
      <c:valAx>
        <c:axId val="462963720"/>
        <c:scaling>
          <c:orientation val="minMax"/>
          <c:max val="8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 (ML)</a:t>
                </a:r>
              </a:p>
            </c:rich>
          </c:tx>
          <c:layout>
            <c:manualLayout>
              <c:xMode val="edge"/>
              <c:yMode val="edge"/>
              <c:x val="7.9488393812241053E-3"/>
              <c:y val="0.2413272709202941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9285432"/>
        <c:crosses val="autoZero"/>
        <c:crossBetween val="between"/>
        <c:majorUnit val="200"/>
      </c:valAx>
      <c:valAx>
        <c:axId val="462964504"/>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796486847203689"/>
              <c:y val="0.281843072947724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964112"/>
        <c:crosses val="max"/>
        <c:crossBetween val="between"/>
        <c:majorUnit val="1000"/>
      </c:valAx>
      <c:dateAx>
        <c:axId val="462964112"/>
        <c:scaling>
          <c:orientation val="minMax"/>
        </c:scaling>
        <c:delete val="1"/>
        <c:axPos val="b"/>
        <c:numFmt formatCode="mmm\ \-\ yy" sourceLinked="1"/>
        <c:majorTickMark val="out"/>
        <c:minorTickMark val="none"/>
        <c:tickLblPos val="nextTo"/>
        <c:crossAx val="462964504"/>
        <c:crosses val="autoZero"/>
        <c:auto val="1"/>
        <c:lblOffset val="100"/>
        <c:baseTimeUnit val="months"/>
        <c:majorUnit val="1"/>
        <c:minorUnit val="1"/>
      </c:dateAx>
      <c:spPr>
        <a:noFill/>
        <a:ln>
          <a:noFill/>
        </a:ln>
        <a:effectLst/>
      </c:spPr>
    </c:plotArea>
    <c:legend>
      <c:legendPos val="b"/>
      <c:layout>
        <c:manualLayout>
          <c:xMode val="edge"/>
          <c:yMode val="edge"/>
          <c:x val="4.3693182006352034E-3"/>
          <c:y val="0.83463625521765072"/>
          <c:w val="0.99328434083675821"/>
          <c:h val="0.165363744782349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0366422297938"/>
          <c:y val="0.124673102317861"/>
          <c:w val="0.60042037525096281"/>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C6484F57-E574-4E4F-BD8A-0313B85291B5}"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A695-4743-B601-AD17B20E1FE5}"/>
                </c:ext>
                <c:ext xmlns:c15="http://schemas.microsoft.com/office/drawing/2012/chart" uri="{CE6537A1-D6FC-4f65-9D91-7224C49458BB}">
                  <c15:layout/>
                  <c15:dlblFieldTable/>
                  <c15:showDataLabelsRange val="1"/>
                </c:ext>
              </c:extLst>
            </c:dLbl>
            <c:dLbl>
              <c:idx val="1"/>
              <c:layout/>
              <c:tx>
                <c:rich>
                  <a:bodyPr/>
                  <a:lstStyle/>
                  <a:p>
                    <a:fld id="{7999ABDF-6FE1-492B-9221-2226F867B8E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E1C292E6-40D7-4BC9-B98F-90A4B52FB13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FF24AC87-4E34-46BA-BF95-03E05F95A75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AE3BAF0F-BACD-4D82-8AB3-549720433AF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C4EFCEF6-A3E9-460C-B7B8-BACD13B9928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A695-4743-B601-AD17B20E1FE5}"/>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62965680"/>
        <c:axId val="462969992"/>
      </c:barChart>
      <c:catAx>
        <c:axId val="462965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969992"/>
        <c:crosses val="autoZero"/>
        <c:auto val="1"/>
        <c:lblAlgn val="ctr"/>
        <c:lblOffset val="100"/>
        <c:noMultiLvlLbl val="0"/>
      </c:catAx>
      <c:valAx>
        <c:axId val="462969992"/>
        <c:scaling>
          <c:orientation val="minMax"/>
          <c:max val="2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965680"/>
        <c:crosses val="autoZero"/>
        <c:crossBetween val="between"/>
        <c:majorUnit val="6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163080679565706"/>
          <c:y val="0.124673102317861"/>
          <c:w val="0.64871885266702789"/>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D52-4F63-9106-F9CDDBB08CD4}"/>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D52-4F63-9106-F9CDDBB08CD4}"/>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D52-4F63-9106-F9CDDBB08CD4}"/>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D52-4F63-9106-F9CDDBB08CD4}"/>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ED52-4F63-9106-F9CDDBB08CD4}"/>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D52-4F63-9106-F9CDDBB08CD4}"/>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ED52-4F63-9106-F9CDDBB08CD4}"/>
            </c:ext>
          </c:extLst>
        </c:ser>
        <c:dLbls>
          <c:dLblPos val="outEnd"/>
          <c:showLegendKey val="0"/>
          <c:showVal val="1"/>
          <c:showCatName val="0"/>
          <c:showSerName val="0"/>
          <c:showPercent val="0"/>
          <c:showBubbleSize val="0"/>
        </c:dLbls>
        <c:gapWidth val="182"/>
        <c:axId val="462970384"/>
        <c:axId val="462964896"/>
      </c:barChart>
      <c:catAx>
        <c:axId val="4629703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964896"/>
        <c:crosses val="autoZero"/>
        <c:auto val="1"/>
        <c:lblAlgn val="ctr"/>
        <c:lblOffset val="100"/>
        <c:noMultiLvlLbl val="0"/>
      </c:catAx>
      <c:valAx>
        <c:axId val="462964896"/>
        <c:scaling>
          <c:orientation val="minMax"/>
          <c:max val="2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970384"/>
        <c:crosses val="autoZero"/>
        <c:crossBetween val="between"/>
        <c:majorUnit val="6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46729219677693"/>
          <c:y val="7.4757252978651101E-2"/>
          <c:w val="0.78227828138252753"/>
          <c:h val="0.67960693699065788"/>
        </c:manualLayout>
      </c:layout>
      <c:barChart>
        <c:barDir val="col"/>
        <c:grouping val="clustered"/>
        <c:varyColors val="0"/>
        <c:ser>
          <c:idx val="1"/>
          <c:order val="1"/>
          <c:tx>
            <c:v>Vic 5A Loddon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50</c:v>
              </c:pt>
              <c:pt idx="1">
                <c:v>3</c:v>
              </c:pt>
              <c:pt idx="2">
                <c:v>99</c:v>
              </c:pt>
              <c:pt idx="4">
                <c:v>4</c:v>
              </c:pt>
              <c:pt idx="5">
                <c:v>8.6999999999999993</c:v>
              </c:pt>
              <c:pt idx="6">
                <c:v>147</c:v>
              </c:pt>
              <c:pt idx="7">
                <c:v>157</c:v>
              </c:pt>
              <c:pt idx="8">
                <c:v>6</c:v>
              </c:pt>
              <c:pt idx="9">
                <c:v>2</c:v>
              </c:pt>
              <c:pt idx="10">
                <c:v>2</c:v>
              </c:pt>
              <c:pt idx="11">
                <c:v>174</c:v>
              </c:pt>
              <c:pt idx="14">
                <c:v>12</c:v>
              </c:pt>
              <c:pt idx="15">
                <c:v>2</c:v>
              </c:pt>
              <c:pt idx="16">
                <c:v>2</c:v>
              </c:pt>
              <c:pt idx="17">
                <c:v>12.8</c:v>
              </c:pt>
              <c:pt idx="18">
                <c:v>21</c:v>
              </c:pt>
              <c:pt idx="19">
                <c:v>212</c:v>
              </c:pt>
              <c:pt idx="20">
                <c:v>389</c:v>
              </c:pt>
              <c:pt idx="22">
                <c:v>175</c:v>
              </c:pt>
              <c:pt idx="23">
                <c:v>2</c:v>
              </c:pt>
              <c:pt idx="24">
                <c:v>40</c:v>
              </c:pt>
              <c:pt idx="25">
                <c:v>13.9</c:v>
              </c:pt>
              <c:pt idx="26">
                <c:v>101</c:v>
              </c:pt>
              <c:pt idx="27">
                <c:v>10</c:v>
              </c:pt>
              <c:pt idx="28">
                <c:v>10</c:v>
              </c:pt>
              <c:pt idx="29">
                <c:v>67</c:v>
              </c:pt>
              <c:pt idx="30">
                <c:v>85</c:v>
              </c:pt>
              <c:pt idx="31">
                <c:v>6</c:v>
              </c:pt>
              <c:pt idx="32">
                <c:v>19</c:v>
              </c:pt>
              <c:pt idx="33">
                <c:v>309</c:v>
              </c:pt>
            </c:numLit>
          </c:val>
          <c:extLst xmlns:c16r2="http://schemas.microsoft.com/office/drawing/2015/06/chart">
            <c:ext xmlns:c16="http://schemas.microsoft.com/office/drawing/2014/chart" uri="{C3380CC4-5D6E-409C-BE32-E72D297353CC}">
              <c16:uniqueId val="{00000000-B303-48A5-B238-EB7B6092CB61}"/>
            </c:ext>
          </c:extLst>
        </c:ser>
        <c:ser>
          <c:idx val="2"/>
          <c:order val="2"/>
          <c:tx>
            <c:v>Vic 5A Loddon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0.4</c:v>
              </c:pt>
              <c:pt idx="2">
                <c:v>24.3</c:v>
              </c:pt>
              <c:pt idx="3">
                <c:v>11.8</c:v>
              </c:pt>
              <c:pt idx="5">
                <c:v>23.5</c:v>
              </c:pt>
              <c:pt idx="7">
                <c:v>38.6</c:v>
              </c:pt>
              <c:pt idx="9">
                <c:v>155.1</c:v>
              </c:pt>
              <c:pt idx="11">
                <c:v>218.4</c:v>
              </c:pt>
              <c:pt idx="19">
                <c:v>19.7</c:v>
              </c:pt>
              <c:pt idx="20">
                <c:v>152.19999999999999</c:v>
              </c:pt>
              <c:pt idx="24">
                <c:v>20</c:v>
              </c:pt>
              <c:pt idx="25">
                <c:v>3.9</c:v>
              </c:pt>
              <c:pt idx="26">
                <c:v>39</c:v>
              </c:pt>
              <c:pt idx="29">
                <c:v>11.5</c:v>
              </c:pt>
              <c:pt idx="30">
                <c:v>49.2</c:v>
              </c:pt>
              <c:pt idx="33">
                <c:v>48.8</c:v>
              </c:pt>
            </c:numLit>
          </c:val>
          <c:extLst xmlns:c16r2="http://schemas.microsoft.com/office/drawing/2015/06/chart">
            <c:ext xmlns:c16="http://schemas.microsoft.com/office/drawing/2014/chart" uri="{C3380CC4-5D6E-409C-BE32-E72D297353CC}">
              <c16:uniqueId val="{00000000-EF13-4153-942C-879FE646676F}"/>
            </c:ext>
          </c:extLst>
        </c:ser>
        <c:dLbls>
          <c:showLegendKey val="0"/>
          <c:showVal val="0"/>
          <c:showCatName val="0"/>
          <c:showSerName val="0"/>
          <c:showPercent val="0"/>
          <c:showBubbleSize val="0"/>
        </c:dLbls>
        <c:gapWidth val="150"/>
        <c:axId val="462967248"/>
        <c:axId val="462965288"/>
      </c:barChart>
      <c:lineChart>
        <c:grouping val="standard"/>
        <c:varyColors val="0"/>
        <c:ser>
          <c:idx val="0"/>
          <c:order val="0"/>
          <c:tx>
            <c:v>Vic 5A Loddon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1">
                <c:v>2300</c:v>
              </c:pt>
              <c:pt idx="2">
                <c:v>2525.25</c:v>
              </c:pt>
              <c:pt idx="5">
                <c:v>1700</c:v>
              </c:pt>
              <c:pt idx="6">
                <c:v>2000</c:v>
              </c:pt>
              <c:pt idx="7">
                <c:v>2000</c:v>
              </c:pt>
              <c:pt idx="8">
                <c:v>1000</c:v>
              </c:pt>
              <c:pt idx="11">
                <c:v>2030.98591549295</c:v>
              </c:pt>
              <c:pt idx="14">
                <c:v>2000</c:v>
              </c:pt>
              <c:pt idx="16">
                <c:v>1000</c:v>
              </c:pt>
              <c:pt idx="17">
                <c:v>1000</c:v>
              </c:pt>
              <c:pt idx="18">
                <c:v>2000</c:v>
              </c:pt>
              <c:pt idx="19">
                <c:v>2050</c:v>
              </c:pt>
              <c:pt idx="20">
                <c:v>1982.2470410000001</c:v>
              </c:pt>
              <c:pt idx="22">
                <c:v>2054.2857140000001</c:v>
              </c:pt>
              <c:pt idx="24">
                <c:v>2500</c:v>
              </c:pt>
              <c:pt idx="27" formatCode="_-&quot;$&quot;* #,##0_-;\-&quot;$&quot;* #,##0_-;_-&quot;$&quot;* &quot;-&quot;??_-;_-@_-">
                <c:v>1000</c:v>
              </c:pt>
              <c:pt idx="28" formatCode="_-&quot;$&quot;* #,##0_-;\-&quot;$&quot;* #,##0_-;_-&quot;$&quot;* &quot;-&quot;??_-;_-@_-">
                <c:v>2142.8571428571399</c:v>
              </c:pt>
              <c:pt idx="29" formatCode="_-&quot;$&quot;* #,##0_-;\-&quot;$&quot;* #,##0_-;_-&quot;$&quot;* &quot;-&quot;??_-;_-@_-">
                <c:v>4334.4827586206802</c:v>
              </c:pt>
              <c:pt idx="30" formatCode="_-&quot;$&quot;* #,##0_-;\-&quot;$&quot;* #,##0_-;_-&quot;$&quot;* &quot;-&quot;??_-;_-@_-">
                <c:v>3183.7349399999998</c:v>
              </c:pt>
              <c:pt idx="31" formatCode="_-&quot;$&quot;* #,##0_-;\-&quot;$&quot;* #,##0_-;_-&quot;$&quot;* &quot;-&quot;??_-;_-@_-">
                <c:v>2000</c:v>
              </c:pt>
              <c:pt idx="32" formatCode="_-&quot;$&quot;* #,##0_-;\-&quot;$&quot;* #,##0_-;_-&quot;$&quot;* &quot;-&quot;??_-;_-@_-">
                <c:v>3300</c:v>
              </c:pt>
              <c:pt idx="33" formatCode="_-&quot;$&quot;* #,##0_-;\-&quot;$&quot;* #,##0_-;_-&quot;$&quot;* &quot;-&quot;??_-;_-@_-">
                <c:v>3600</c:v>
              </c:pt>
            </c:numLit>
          </c:val>
          <c:smooth val="0"/>
          <c:extLst xmlns:c16r2="http://schemas.microsoft.com/office/drawing/2015/06/chart">
            <c:ext xmlns:c16="http://schemas.microsoft.com/office/drawing/2014/chart" uri="{C3380CC4-5D6E-409C-BE32-E72D297353CC}">
              <c16:uniqueId val="{00000001-B303-48A5-B238-EB7B6092CB61}"/>
            </c:ext>
          </c:extLst>
        </c:ser>
        <c:ser>
          <c:idx val="3"/>
          <c:order val="3"/>
          <c:tx>
            <c:v>Vic 5A Loddon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1">
                <c:v>150</c:v>
              </c:pt>
              <c:pt idx="2">
                <c:v>160</c:v>
              </c:pt>
              <c:pt idx="3">
                <c:v>120</c:v>
              </c:pt>
              <c:pt idx="5">
                <c:v>150</c:v>
              </c:pt>
              <c:pt idx="7">
                <c:v>220</c:v>
              </c:pt>
              <c:pt idx="9">
                <c:v>200</c:v>
              </c:pt>
              <c:pt idx="11">
                <c:v>191.83959618620301</c:v>
              </c:pt>
              <c:pt idx="20">
                <c:v>414.36</c:v>
              </c:pt>
              <c:pt idx="24">
                <c:v>250</c:v>
              </c:pt>
              <c:pt idx="30" formatCode="_-&quot;$&quot;* #,##0_-;\-&quot;$&quot;* #,##0_-;_-&quot;$&quot;* &quot;-&quot;??_-;_-@_-">
                <c:v>225.42372879999999</c:v>
              </c:pt>
            </c:numLit>
          </c:val>
          <c:smooth val="0"/>
          <c:extLst xmlns:c16r2="http://schemas.microsoft.com/office/drawing/2015/06/chart">
            <c:ext xmlns:c16="http://schemas.microsoft.com/office/drawing/2014/chart" uri="{C3380CC4-5D6E-409C-BE32-E72D297353CC}">
              <c16:uniqueId val="{00000001-EF13-4153-942C-879FE646676F}"/>
            </c:ext>
          </c:extLst>
        </c:ser>
        <c:dLbls>
          <c:showLegendKey val="0"/>
          <c:showVal val="0"/>
          <c:showCatName val="0"/>
          <c:showSerName val="0"/>
          <c:showPercent val="0"/>
          <c:showBubbleSize val="0"/>
        </c:dLbls>
        <c:marker val="1"/>
        <c:smooth val="0"/>
        <c:axId val="462971168"/>
        <c:axId val="462966856"/>
      </c:lineChart>
      <c:dateAx>
        <c:axId val="46296724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965288"/>
        <c:crosses val="autoZero"/>
        <c:auto val="1"/>
        <c:lblOffset val="0"/>
        <c:baseTimeUnit val="months"/>
        <c:majorUnit val="3"/>
      </c:dateAx>
      <c:valAx>
        <c:axId val="462965288"/>
        <c:scaling>
          <c:orientation val="minMax"/>
          <c:max val="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8.8475402883799823E-3"/>
              <c:y val="0.208889385807990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967248"/>
        <c:crosses val="autoZero"/>
        <c:crossBetween val="between"/>
        <c:majorUnit val="100"/>
      </c:valAx>
      <c:valAx>
        <c:axId val="46296685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32249257845637"/>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971168"/>
        <c:crosses val="max"/>
        <c:crossBetween val="between"/>
        <c:majorUnit val="750"/>
      </c:valAx>
      <c:dateAx>
        <c:axId val="462971168"/>
        <c:scaling>
          <c:orientation val="minMax"/>
        </c:scaling>
        <c:delete val="1"/>
        <c:axPos val="b"/>
        <c:numFmt formatCode="mmm\ \-\ yy" sourceLinked="1"/>
        <c:majorTickMark val="out"/>
        <c:minorTickMark val="none"/>
        <c:tickLblPos val="nextTo"/>
        <c:crossAx val="462966856"/>
        <c:crosses val="autoZero"/>
        <c:auto val="1"/>
        <c:lblOffset val="100"/>
        <c:baseTimeUnit val="months"/>
        <c:majorUnit val="1"/>
        <c:minorUnit val="1"/>
      </c:dateAx>
      <c:spPr>
        <a:noFill/>
        <a:ln>
          <a:noFill/>
        </a:ln>
        <a:effectLst/>
      </c:spPr>
    </c:plotArea>
    <c:legend>
      <c:legendPos val="b"/>
      <c:layout>
        <c:manualLayout>
          <c:xMode val="edge"/>
          <c:yMode val="edge"/>
          <c:x val="7.5227216891524812E-2"/>
          <c:y val="0.8819678839405547"/>
          <c:w val="0.87832939442277946"/>
          <c:h val="0.102950705625124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818982779335201"/>
          <c:y val="0.124673102317861"/>
          <c:w val="0.5918304677477379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2DF26FA4-CE99-4D8F-9572-CBCC7F72014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62252321-ADFF-45BC-A6EC-F9F7CED624C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22235D3C-1F29-4977-8898-6F8203800C1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D3B6F26D-80F6-455C-AF94-DB5E9D8E736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F8877B71-2378-421C-955D-AEC3FFC5F0D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95EFD2E4-E682-42E3-B1D2-BA7C6B3ADB3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70</c:v>
              </c:pt>
              <c:pt idx="1">
                <c:v>0</c:v>
              </c:pt>
              <c:pt idx="2">
                <c:v>0</c:v>
              </c:pt>
              <c:pt idx="3">
                <c:v>239</c:v>
              </c:pt>
              <c:pt idx="4">
                <c:v>0</c:v>
              </c:pt>
              <c:pt idx="5">
                <c:v>0</c:v>
              </c:pt>
            </c:numLit>
          </c:val>
          <c:extLst xmlns:c16r2="http://schemas.microsoft.com/office/drawing/2015/06/chart">
            <c:ext xmlns:c16="http://schemas.microsoft.com/office/drawing/2014/chart" uri="{C3380CC4-5D6E-409C-BE32-E72D297353CC}">
              <c16:uniqueId val="{00000006-1035-4102-8CDD-0FEB3A950CC2}"/>
            </c:ext>
            <c:ext xmlns:c15="http://schemas.microsoft.com/office/drawing/2012/chart" uri="{02D57815-91ED-43cb-92C2-25804820EDAC}">
              <c15:datalabelsRange>
                <c15:f>{"1","0","0","1","0","0"}</c15:f>
                <c15:dlblRangeCache>
                  <c:ptCount val="6"/>
                  <c:pt idx="0">
                    <c:v>1</c:v>
                  </c:pt>
                  <c:pt idx="1">
                    <c:v>0</c:v>
                  </c:pt>
                  <c:pt idx="2">
                    <c:v>0</c:v>
                  </c:pt>
                  <c:pt idx="3">
                    <c:v>1</c:v>
                  </c:pt>
                  <c:pt idx="4">
                    <c:v>0</c:v>
                  </c:pt>
                  <c:pt idx="5">
                    <c:v>0</c:v>
                  </c:pt>
                </c15:dlblRangeCache>
              </c15:datalabelsRange>
            </c:ext>
          </c:extLst>
        </c:ser>
        <c:dLbls>
          <c:dLblPos val="outEnd"/>
          <c:showLegendKey val="0"/>
          <c:showVal val="1"/>
          <c:showCatName val="0"/>
          <c:showSerName val="0"/>
          <c:showPercent val="0"/>
          <c:showBubbleSize val="0"/>
        </c:dLbls>
        <c:gapWidth val="182"/>
        <c:axId val="462969208"/>
        <c:axId val="462969600"/>
      </c:barChart>
      <c:catAx>
        <c:axId val="462969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969600"/>
        <c:crosses val="autoZero"/>
        <c:auto val="1"/>
        <c:lblAlgn val="ctr"/>
        <c:lblOffset val="100"/>
        <c:noMultiLvlLbl val="0"/>
      </c:catAx>
      <c:valAx>
        <c:axId val="462969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96920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4012006984455"/>
          <c:y val="0.124673102317861"/>
          <c:w val="0.66600833164389739"/>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6038F0DC-CFCD-4DD0-92CF-90A295D3F74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6DB8D8F7-2AE4-4BC4-8285-2E0C5367BD4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A492CFB2-3A9A-4DE2-B34F-728AB353913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53F0CAE0-819D-43AA-8711-C3207D99D87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3224E799-1E41-4B3A-B74D-CBADE968F5C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B457BF63-802B-411E-86FA-DBAA556340E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48.8</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2763-455E-9F76-8DF5BF2F97ED}"/>
            </c:ext>
            <c:ext xmlns:c15="http://schemas.microsoft.com/office/drawing/2012/chart" uri="{02D57815-91ED-43cb-92C2-25804820EDAC}">
              <c15:datalabelsRange>
                <c15:f>{"1","0","0","0","0","0"}</c15:f>
                <c15:dlblRangeCache>
                  <c:ptCount val="6"/>
                  <c:pt idx="0">
                    <c:v>1</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63476616"/>
        <c:axId val="463475440"/>
      </c:barChart>
      <c:catAx>
        <c:axId val="4634766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475440"/>
        <c:crosses val="autoZero"/>
        <c:auto val="1"/>
        <c:lblAlgn val="ctr"/>
        <c:lblOffset val="100"/>
        <c:noMultiLvlLbl val="0"/>
      </c:catAx>
      <c:valAx>
        <c:axId val="4634754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47661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70345854857314816"/>
          <c:h val="0.57232222210542416"/>
        </c:manualLayout>
      </c:layout>
      <c:barChart>
        <c:barDir val="col"/>
        <c:grouping val="clustered"/>
        <c:varyColors val="0"/>
        <c:ser>
          <c:idx val="1"/>
          <c:order val="1"/>
          <c:tx>
            <c:v>Vic 5B Bullarook HRWS volume traded (ML)</c:v>
          </c:tx>
          <c:spPr>
            <a:solidFill>
              <a:schemeClr val="accent3"/>
            </a:solidFill>
            <a:ln>
              <a:noFill/>
            </a:ln>
            <a:effectLst/>
          </c:spPr>
          <c:invertIfNegative val="0"/>
          <c:cat>
            <c:numLit>
              <c:formatCode>mmm\ \-\ yy</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Lit>
          </c:cat>
          <c:val>
            <c:numLit>
              <c:formatCode>General</c:formatCode>
              <c:ptCount val="36"/>
              <c:pt idx="0" formatCode="_-* #,##0_-;\-* #,##0_-;_-* &quot;-&quot;??_-;_-@_-">
                <c:v>17.7</c:v>
              </c:pt>
              <c:pt idx="14" formatCode="_-* #,##0_-;\-* #,##0_-;_-* &quot;-&quot;??_-;_-@_-">
                <c:v>50</c:v>
              </c:pt>
              <c:pt idx="15" formatCode="_-* #,##0_-;\-* #,##0_-;_-* &quot;-&quot;??_-;_-@_-">
                <c:v>6</c:v>
              </c:pt>
              <c:pt idx="26" formatCode="_-* #,##0_-;\-* #,##0_-;_-* &quot;-&quot;??_-;_-@_-">
                <c:v>0</c:v>
              </c:pt>
              <c:pt idx="33" formatCode="_-* #,##0_-;\-* #,##0_-;_-* &quot;-&quot;??_-;_-@_-">
                <c:v>0</c:v>
              </c:pt>
            </c:numLit>
          </c:val>
          <c:extLst xmlns:c16r2="http://schemas.microsoft.com/office/drawing/2015/06/chart">
            <c:ext xmlns:c16="http://schemas.microsoft.com/office/drawing/2014/chart" uri="{C3380CC4-5D6E-409C-BE32-E72D297353CC}">
              <c16:uniqueId val="{00000000-952F-4CBA-B89C-02D96A53FA01}"/>
            </c:ext>
          </c:extLst>
        </c:ser>
        <c:ser>
          <c:idx val="2"/>
          <c:order val="2"/>
          <c:tx>
            <c:v>Vic 5B Bullarook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formatCode="_-* #,##0_-;\-* #,##0_-;_-* &quot;-&quot;??_-;_-@_-">
                <c:v>8.1</c:v>
              </c:pt>
              <c:pt idx="14" formatCode="_-* #,##0_-;\-* #,##0_-;_-* &quot;-&quot;??_-;_-@_-">
                <c:v>25.9</c:v>
              </c:pt>
              <c:pt idx="15" formatCode="_-* #,##0_-;\-* #,##0_-;_-* &quot;-&quot;??_-;_-@_-">
                <c:v>3.1</c:v>
              </c:pt>
              <c:pt idx="26" formatCode="_-* #,##0_-;\-* #,##0_-;_-* &quot;-&quot;??_-;_-@_-">
                <c:v>0</c:v>
              </c:pt>
              <c:pt idx="33" formatCode="_-* #,##0_-;\-* #,##0_-;_-* &quot;-&quot;??_-;_-@_-">
                <c:v>0</c:v>
              </c:pt>
            </c:numLit>
          </c:val>
          <c:extLst xmlns:c16r2="http://schemas.microsoft.com/office/drawing/2015/06/chart">
            <c:ext xmlns:c16="http://schemas.microsoft.com/office/drawing/2014/chart" uri="{C3380CC4-5D6E-409C-BE32-E72D297353CC}">
              <c16:uniqueId val="{00000000-91F5-4DB5-A17D-C08A7F9D1AD2}"/>
            </c:ext>
          </c:extLst>
        </c:ser>
        <c:dLbls>
          <c:showLegendKey val="0"/>
          <c:showVal val="0"/>
          <c:showCatName val="0"/>
          <c:showSerName val="0"/>
          <c:showPercent val="0"/>
          <c:showBubbleSize val="0"/>
        </c:dLbls>
        <c:gapWidth val="150"/>
        <c:axId val="463469560"/>
        <c:axId val="463473872"/>
      </c:barChart>
      <c:lineChart>
        <c:grouping val="standard"/>
        <c:varyColors val="0"/>
        <c:ser>
          <c:idx val="0"/>
          <c:order val="0"/>
          <c:tx>
            <c:v>Vic 5B Bullarook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formatCode="&quot;$&quot;#,##0_);\(&quot;$&quot;#,##0\)">
                <c:v>2000</c:v>
              </c:pt>
              <c:pt idx="15" formatCode="&quot;$&quot;#,##0_);\(&quot;$&quot;#,##0\)">
                <c:v>3525</c:v>
              </c:pt>
            </c:numLit>
          </c:val>
          <c:smooth val="0"/>
          <c:extLst xmlns:c16r2="http://schemas.microsoft.com/office/drawing/2015/06/chart">
            <c:ext xmlns:c16="http://schemas.microsoft.com/office/drawing/2014/chart" uri="{C3380CC4-5D6E-409C-BE32-E72D297353CC}">
              <c16:uniqueId val="{00000001-952F-4CBA-B89C-02D96A53FA01}"/>
            </c:ext>
          </c:extLst>
        </c:ser>
        <c:ser>
          <c:idx val="3"/>
          <c:order val="3"/>
          <c:tx>
            <c:v>Vic 5B Bullarook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xmlns:c16r2="http://schemas.microsoft.com/office/drawing/2015/06/chart">
            <c:ext xmlns:c16="http://schemas.microsoft.com/office/drawing/2014/chart" uri="{C3380CC4-5D6E-409C-BE32-E72D297353CC}">
              <c16:uniqueId val="{00000001-91F5-4DB5-A17D-C08A7F9D1AD2}"/>
            </c:ext>
          </c:extLst>
        </c:ser>
        <c:dLbls>
          <c:showLegendKey val="0"/>
          <c:showVal val="0"/>
          <c:showCatName val="0"/>
          <c:showSerName val="0"/>
          <c:showPercent val="0"/>
          <c:showBubbleSize val="0"/>
        </c:dLbls>
        <c:marker val="1"/>
        <c:smooth val="0"/>
        <c:axId val="463469168"/>
        <c:axId val="463477400"/>
      </c:lineChart>
      <c:dateAx>
        <c:axId val="46346956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473872"/>
        <c:crosses val="autoZero"/>
        <c:auto val="1"/>
        <c:lblOffset val="0"/>
        <c:baseTimeUnit val="months"/>
        <c:majorUnit val="3"/>
      </c:dateAx>
      <c:valAx>
        <c:axId val="46347387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469560"/>
        <c:crosses val="autoZero"/>
        <c:crossBetween val="between"/>
        <c:majorUnit val="25"/>
      </c:valAx>
      <c:valAx>
        <c:axId val="463477400"/>
        <c:scaling>
          <c:orientation val="minMax"/>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469168"/>
        <c:crosses val="max"/>
        <c:crossBetween val="between"/>
        <c:majorUnit val="1000"/>
      </c:valAx>
      <c:dateAx>
        <c:axId val="463469168"/>
        <c:scaling>
          <c:orientation val="minMax"/>
        </c:scaling>
        <c:delete val="1"/>
        <c:axPos val="b"/>
        <c:numFmt formatCode="mmm\ \-\ yy" sourceLinked="1"/>
        <c:majorTickMark val="out"/>
        <c:minorTickMark val="none"/>
        <c:tickLblPos val="nextTo"/>
        <c:crossAx val="463477400"/>
        <c:crosses val="autoZero"/>
        <c:auto val="1"/>
        <c:lblOffset val="100"/>
        <c:baseTimeUnit val="months"/>
        <c:majorUnit val="1"/>
        <c:minorUnit val="1"/>
      </c:dateAx>
      <c:spPr>
        <a:noFill/>
        <a:ln>
          <a:noFill/>
        </a:ln>
        <a:effectLst/>
      </c:spPr>
    </c:plotArea>
    <c:legend>
      <c:legendPos val="b"/>
      <c:layout>
        <c:manualLayout>
          <c:xMode val="edge"/>
          <c:yMode val="edge"/>
          <c:x val="5.9812991179892416E-2"/>
          <c:y val="0.8819678839405547"/>
          <c:w val="0.94018700882010764"/>
          <c:h val="0.1156117564998106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0845106145814"/>
          <c:y val="7.4757252978651101E-2"/>
          <c:w val="0.7874032946727515"/>
          <c:h val="0.64228955419224476"/>
        </c:manualLayout>
      </c:layout>
      <c:barChart>
        <c:barDir val="col"/>
        <c:grouping val="clustered"/>
        <c:varyColors val="0"/>
        <c:ser>
          <c:idx val="1"/>
          <c:order val="0"/>
          <c:tx>
            <c:v>Vic 6 Murray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136</c:v>
              </c:pt>
              <c:pt idx="1">
                <c:v>982.1</c:v>
              </c:pt>
              <c:pt idx="2">
                <c:v>1715</c:v>
              </c:pt>
              <c:pt idx="3">
                <c:v>2639.1</c:v>
              </c:pt>
              <c:pt idx="4">
                <c:v>3844.5</c:v>
              </c:pt>
              <c:pt idx="5">
                <c:v>1348.3</c:v>
              </c:pt>
              <c:pt idx="6">
                <c:v>3694.6</c:v>
              </c:pt>
              <c:pt idx="7">
                <c:v>1765.5</c:v>
              </c:pt>
              <c:pt idx="8">
                <c:v>1142.7</c:v>
              </c:pt>
              <c:pt idx="9">
                <c:v>942.4</c:v>
              </c:pt>
              <c:pt idx="10">
                <c:v>2185.5</c:v>
              </c:pt>
              <c:pt idx="11">
                <c:v>4718.5999999999904</c:v>
              </c:pt>
              <c:pt idx="12">
                <c:v>397.8</c:v>
              </c:pt>
              <c:pt idx="13">
                <c:v>781.3</c:v>
              </c:pt>
              <c:pt idx="14">
                <c:v>1530</c:v>
              </c:pt>
              <c:pt idx="15">
                <c:v>631</c:v>
              </c:pt>
              <c:pt idx="16">
                <c:v>635</c:v>
              </c:pt>
              <c:pt idx="17">
                <c:v>1208.4000000000001</c:v>
              </c:pt>
              <c:pt idx="18">
                <c:v>1910.5</c:v>
              </c:pt>
              <c:pt idx="19">
                <c:v>588</c:v>
              </c:pt>
              <c:pt idx="20">
                <c:v>1594</c:v>
              </c:pt>
              <c:pt idx="21">
                <c:v>1148.2</c:v>
              </c:pt>
              <c:pt idx="22">
                <c:v>1013.7</c:v>
              </c:pt>
              <c:pt idx="23">
                <c:v>1054.0999999999999</c:v>
              </c:pt>
              <c:pt idx="24">
                <c:v>2127.8000000000002</c:v>
              </c:pt>
              <c:pt idx="25">
                <c:v>1025.9000000000001</c:v>
              </c:pt>
              <c:pt idx="26">
                <c:v>211.1</c:v>
              </c:pt>
              <c:pt idx="27">
                <c:v>1475</c:v>
              </c:pt>
              <c:pt idx="28">
                <c:v>1475</c:v>
              </c:pt>
              <c:pt idx="29">
                <c:v>2093.4</c:v>
              </c:pt>
              <c:pt idx="30">
                <c:v>3121.4</c:v>
              </c:pt>
              <c:pt idx="31">
                <c:v>4058</c:v>
              </c:pt>
              <c:pt idx="32">
                <c:v>1057.8</c:v>
              </c:pt>
              <c:pt idx="33">
                <c:v>4132.3999999999996</c:v>
              </c:pt>
            </c:numLit>
          </c:val>
          <c:extLst xmlns:c16r2="http://schemas.microsoft.com/office/drawing/2015/06/chart">
            <c:ext xmlns:c16="http://schemas.microsoft.com/office/drawing/2014/chart" uri="{C3380CC4-5D6E-409C-BE32-E72D297353CC}">
              <c16:uniqueId val="{00000000-F7D2-447A-9C63-25990CC524E2}"/>
            </c:ext>
          </c:extLst>
        </c:ser>
        <c:ser>
          <c:idx val="2"/>
          <c:order val="2"/>
          <c:tx>
            <c:v>Vic 6 Murray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320.3</c:v>
              </c:pt>
              <c:pt idx="1">
                <c:v>216.5</c:v>
              </c:pt>
              <c:pt idx="2">
                <c:v>1092.0999999999999</c:v>
              </c:pt>
              <c:pt idx="3">
                <c:v>668.8</c:v>
              </c:pt>
              <c:pt idx="4">
                <c:v>1553.4</c:v>
              </c:pt>
              <c:pt idx="5">
                <c:v>232.1</c:v>
              </c:pt>
              <c:pt idx="6">
                <c:v>1427.8</c:v>
              </c:pt>
              <c:pt idx="7">
                <c:v>225.5</c:v>
              </c:pt>
              <c:pt idx="8">
                <c:v>418.6</c:v>
              </c:pt>
              <c:pt idx="9">
                <c:v>3706.9</c:v>
              </c:pt>
              <c:pt idx="10">
                <c:v>773</c:v>
              </c:pt>
              <c:pt idx="11">
                <c:v>2176.4</c:v>
              </c:pt>
              <c:pt idx="12">
                <c:v>192.7</c:v>
              </c:pt>
              <c:pt idx="13">
                <c:v>267.5</c:v>
              </c:pt>
              <c:pt idx="14">
                <c:v>134.4</c:v>
              </c:pt>
              <c:pt idx="15">
                <c:v>402.7</c:v>
              </c:pt>
              <c:pt idx="16">
                <c:v>827.79999999999905</c:v>
              </c:pt>
              <c:pt idx="17">
                <c:v>478.7</c:v>
              </c:pt>
              <c:pt idx="18">
                <c:v>693.6</c:v>
              </c:pt>
              <c:pt idx="20">
                <c:v>616.79999999999995</c:v>
              </c:pt>
              <c:pt idx="21">
                <c:v>809.3</c:v>
              </c:pt>
              <c:pt idx="22">
                <c:v>550.5</c:v>
              </c:pt>
              <c:pt idx="23">
                <c:v>519.6</c:v>
              </c:pt>
              <c:pt idx="24">
                <c:v>799.2</c:v>
              </c:pt>
              <c:pt idx="25">
                <c:v>625.5</c:v>
              </c:pt>
              <c:pt idx="26">
                <c:v>1140.9000000000001</c:v>
              </c:pt>
              <c:pt idx="27">
                <c:v>553.5</c:v>
              </c:pt>
              <c:pt idx="28">
                <c:v>553.5</c:v>
              </c:pt>
              <c:pt idx="29">
                <c:v>737.5</c:v>
              </c:pt>
              <c:pt idx="30">
                <c:v>1242</c:v>
              </c:pt>
              <c:pt idx="31">
                <c:v>1494.5</c:v>
              </c:pt>
              <c:pt idx="32">
                <c:v>597.29999999999995</c:v>
              </c:pt>
              <c:pt idx="33">
                <c:v>1996.2</c:v>
              </c:pt>
            </c:numLit>
          </c:val>
          <c:extLst xmlns:c16r2="http://schemas.microsoft.com/office/drawing/2015/06/chart">
            <c:ext xmlns:c16="http://schemas.microsoft.com/office/drawing/2014/chart" uri="{C3380CC4-5D6E-409C-BE32-E72D297353CC}">
              <c16:uniqueId val="{00000002-DE2F-49C1-868D-8A6EEC92C47C}"/>
            </c:ext>
          </c:extLst>
        </c:ser>
        <c:dLbls>
          <c:showLegendKey val="0"/>
          <c:showVal val="0"/>
          <c:showCatName val="0"/>
          <c:showSerName val="0"/>
          <c:showPercent val="0"/>
          <c:showBubbleSize val="0"/>
        </c:dLbls>
        <c:gapWidth val="150"/>
        <c:axId val="186828112"/>
        <c:axId val="186826936"/>
      </c:barChart>
      <c:lineChart>
        <c:grouping val="standard"/>
        <c:varyColors val="0"/>
        <c:ser>
          <c:idx val="0"/>
          <c:order val="1"/>
          <c:tx>
            <c:v>Vic 6 Murray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2640.1869158878499</c:v>
              </c:pt>
              <c:pt idx="1">
                <c:v>2640.92228673514</c:v>
              </c:pt>
              <c:pt idx="2">
                <c:v>2600.2167060677698</c:v>
              </c:pt>
              <c:pt idx="3">
                <c:v>2590.9287390391501</c:v>
              </c:pt>
              <c:pt idx="4">
                <c:v>2415.03755681035</c:v>
              </c:pt>
              <c:pt idx="5">
                <c:v>2564.4440795771802</c:v>
              </c:pt>
              <c:pt idx="6">
                <c:v>2386.3929922135699</c:v>
              </c:pt>
              <c:pt idx="7">
                <c:v>2604.74157054126</c:v>
              </c:pt>
              <c:pt idx="8">
                <c:v>2615.34551203397</c:v>
              </c:pt>
              <c:pt idx="9">
                <c:v>2619.9831777729501</c:v>
              </c:pt>
              <c:pt idx="10">
                <c:v>2659.8746081504701</c:v>
              </c:pt>
              <c:pt idx="11">
                <c:v>2630.7408319649699</c:v>
              </c:pt>
              <c:pt idx="12">
                <c:v>2637.9738562091502</c:v>
              </c:pt>
              <c:pt idx="13">
                <c:v>2626.1665939816799</c:v>
              </c:pt>
              <c:pt idx="14">
                <c:v>2698.21925329429</c:v>
              </c:pt>
              <c:pt idx="15">
                <c:v>2565.8052884615299</c:v>
              </c:pt>
              <c:pt idx="16">
                <c:v>2835.8695652173901</c:v>
              </c:pt>
              <c:pt idx="17">
                <c:v>2813.90031738568</c:v>
              </c:pt>
              <c:pt idx="18">
                <c:v>2740.3883500000002</c:v>
              </c:pt>
              <c:pt idx="19">
                <c:v>2942.8571430000002</c:v>
              </c:pt>
              <c:pt idx="20">
                <c:v>2921.675205</c:v>
              </c:pt>
              <c:pt idx="21">
                <c:v>2966.2930030000002</c:v>
              </c:pt>
              <c:pt idx="22">
                <c:v>3100.7938210000002</c:v>
              </c:pt>
              <c:pt idx="23">
                <c:v>3232.2701590000001</c:v>
              </c:pt>
              <c:pt idx="24">
                <c:v>3035.46691991136</c:v>
              </c:pt>
              <c:pt idx="25" formatCode="_-&quot;$&quot;* #,##0_-;\-&quot;$&quot;* #,##0_-;_-&quot;$&quot;* &quot;-&quot;??_-;_-@_-">
                <c:v>3182.4402886472199</c:v>
              </c:pt>
              <c:pt idx="26" formatCode="_-&quot;$&quot;* #,##0_-;\-&quot;$&quot;* #,##0_-;_-&quot;$&quot;* &quot;-&quot;??_-;_-@_-">
                <c:v>3471.2698412698401</c:v>
              </c:pt>
              <c:pt idx="27" formatCode="_-&quot;$&quot;* #,##0_-;\-&quot;$&quot;* #,##0_-;_-&quot;$&quot;* &quot;-&quot;??_-;_-@_-">
                <c:v>3752.9610694183798</c:v>
              </c:pt>
              <c:pt idx="28" formatCode="_-&quot;$&quot;* #,##0_-;\-&quot;$&quot;* #,##0_-;_-&quot;$&quot;* &quot;-&quot;??_-;_-@_-">
                <c:v>3836.6904739820002</c:v>
              </c:pt>
              <c:pt idx="29" formatCode="_-&quot;$&quot;* #,##0_-;\-&quot;$&quot;* #,##0_-;_-&quot;$&quot;* &quot;-&quot;??_-;_-@_-">
                <c:v>3635.7432578174798</c:v>
              </c:pt>
              <c:pt idx="30" formatCode="_-&quot;$&quot;* #,##0_-;\-&quot;$&quot;* #,##0_-;_-&quot;$&quot;* &quot;-&quot;??_-;_-@_-">
                <c:v>3531.3267999999998</c:v>
              </c:pt>
              <c:pt idx="31" formatCode="_-&quot;$&quot;* #,##0_-;\-&quot;$&quot;* #,##0_-;_-&quot;$&quot;* &quot;-&quot;??_-;_-@_-">
                <c:v>4149.3331812652004</c:v>
              </c:pt>
              <c:pt idx="32" formatCode="_-&quot;$&quot;* #,##0_-;\-&quot;$&quot;* #,##0_-;_-&quot;$&quot;* &quot;-&quot;??_-;_-@_-">
                <c:v>4433.9790864061597</c:v>
              </c:pt>
              <c:pt idx="33" formatCode="_-&quot;$&quot;* #,##0_-;\-&quot;$&quot;* #,##0_-;_-&quot;$&quot;* &quot;-&quot;??_-;_-@_-">
                <c:v>3890.2896494878701</c:v>
              </c:pt>
            </c:numLit>
          </c:val>
          <c:smooth val="0"/>
          <c:extLst xmlns:c16r2="http://schemas.microsoft.com/office/drawing/2015/06/chart">
            <c:ext xmlns:c16="http://schemas.microsoft.com/office/drawing/2014/chart" uri="{C3380CC4-5D6E-409C-BE32-E72D297353CC}">
              <c16:uniqueId val="{00000001-F7D2-447A-9C63-25990CC524E2}"/>
            </c:ext>
          </c:extLst>
        </c:ser>
        <c:ser>
          <c:idx val="3"/>
          <c:order val="3"/>
          <c:tx>
            <c:v>Vic 6 Murray LRWS VWAP ($/ML)</c:v>
          </c:tx>
          <c:spPr>
            <a:ln w="28575" cap="rnd">
              <a:solidFill>
                <a:srgbClr val="CFB752"/>
              </a:solidFill>
              <a:round/>
            </a:ln>
            <a:effectLst/>
          </c:spPr>
          <c:marker>
            <c:symbol val="circle"/>
            <c:size val="5"/>
            <c:spPr>
              <a:solidFill>
                <a:srgbClr val="CFB752"/>
              </a:solidFill>
              <a:ln w="9525">
                <a:solidFill>
                  <a:srgbClr val="CFB752"/>
                </a:solidFill>
              </a:ln>
              <a:effectLst/>
            </c:spPr>
          </c:marker>
          <c:val>
            <c:numLit>
              <c:formatCode>"$"#,##0_);\("$"#,##0\)</c:formatCode>
              <c:ptCount val="36"/>
              <c:pt idx="0">
                <c:v>220</c:v>
              </c:pt>
              <c:pt idx="1">
                <c:v>220</c:v>
              </c:pt>
              <c:pt idx="2">
                <c:v>248.75473258945701</c:v>
              </c:pt>
              <c:pt idx="3">
                <c:v>238.224818059299</c:v>
              </c:pt>
              <c:pt idx="4">
                <c:v>244.42102343641599</c:v>
              </c:pt>
              <c:pt idx="5">
                <c:v>149.99999999999901</c:v>
              </c:pt>
              <c:pt idx="6">
                <c:v>219.69696969696901</c:v>
              </c:pt>
              <c:pt idx="7">
                <c:v>242.701688555347</c:v>
              </c:pt>
              <c:pt idx="8">
                <c:v>271.367403314917</c:v>
              </c:pt>
              <c:pt idx="9">
                <c:v>282.72566700752998</c:v>
              </c:pt>
              <c:pt idx="10">
                <c:v>276.36938836999002</c:v>
              </c:pt>
              <c:pt idx="11">
                <c:v>349.77712215320901</c:v>
              </c:pt>
              <c:pt idx="12">
                <c:v>216.06060606060601</c:v>
              </c:pt>
              <c:pt idx="13">
                <c:v>308.82352941176401</c:v>
              </c:pt>
              <c:pt idx="14">
                <c:v>311.666666666666</c:v>
              </c:pt>
              <c:pt idx="15">
                <c:v>345.45363908275101</c:v>
              </c:pt>
              <c:pt idx="16">
                <c:v>334.52702702702697</c:v>
              </c:pt>
              <c:pt idx="17">
                <c:v>343.89185759493603</c:v>
              </c:pt>
              <c:pt idx="18">
                <c:v>248.78437049999999</c:v>
              </c:pt>
              <c:pt idx="20">
                <c:v>368.58208960000002</c:v>
              </c:pt>
              <c:pt idx="21">
                <c:v>374.7242498</c:v>
              </c:pt>
              <c:pt idx="22">
                <c:v>415.61506980000001</c:v>
              </c:pt>
              <c:pt idx="23">
                <c:v>416.48851589999998</c:v>
              </c:pt>
              <c:pt idx="24">
                <c:v>449.33411214953202</c:v>
              </c:pt>
              <c:pt idx="25" formatCode="_-&quot;$&quot;* #,##0_-;\-&quot;$&quot;* #,##0_-;_-&quot;$&quot;* &quot;-&quot;??_-;_-@_-">
                <c:v>422.745118733509</c:v>
              </c:pt>
              <c:pt idx="26" formatCode="_-&quot;$&quot;* #,##0_-;\-&quot;$&quot;* #,##0_-;_-&quot;$&quot;* &quot;-&quot;??_-;_-@_-">
                <c:v>589.681045384291</c:v>
              </c:pt>
              <c:pt idx="27" formatCode="_-&quot;$&quot;* #,##0_-;\-&quot;$&quot;* #,##0_-;_-&quot;$&quot;* &quot;-&quot;??_-;_-@_-">
                <c:v>528.22528363047002</c:v>
              </c:pt>
              <c:pt idx="28" formatCode="_-&quot;$&quot;* #,##0_-;\-&quot;$&quot;* #,##0_-;_-&quot;$&quot;* &quot;-&quot;??_-;_-@_-">
                <c:v>531.12952188211398</c:v>
              </c:pt>
              <c:pt idx="29" formatCode="_-&quot;$&quot;* #,##0_-;\-&quot;$&quot;* #,##0_-;_-&quot;$&quot;* &quot;-&quot;??_-;_-@_-">
                <c:v>526.94621088006704</c:v>
              </c:pt>
              <c:pt idx="30" formatCode="_-&quot;$&quot;* #,##0_-;\-&quot;$&quot;* #,##0_-;_-&quot;$&quot;* &quot;-&quot;??_-;_-@_-">
                <c:v>583.000722</c:v>
              </c:pt>
              <c:pt idx="31" formatCode="_-&quot;$&quot;* #,##0_-;\-&quot;$&quot;* #,##0_-;_-&quot;$&quot;* &quot;-&quot;??_-;_-@_-">
                <c:v>591.98516916422</c:v>
              </c:pt>
              <c:pt idx="32" formatCode="_-&quot;$&quot;* #,##0_-;\-&quot;$&quot;* #,##0_-;_-&quot;$&quot;* &quot;-&quot;??_-;_-@_-">
                <c:v>527.79228855721396</c:v>
              </c:pt>
              <c:pt idx="33" formatCode="_-&quot;$&quot;* #,##0_-;\-&quot;$&quot;* #,##0_-;_-&quot;$&quot;* &quot;-&quot;??_-;_-@_-">
                <c:v>594.68547961002196</c:v>
              </c:pt>
            </c:numLit>
          </c:val>
          <c:smooth val="0"/>
          <c:extLst xmlns:c16r2="http://schemas.microsoft.com/office/drawing/2015/06/chart">
            <c:ext xmlns:c16="http://schemas.microsoft.com/office/drawing/2014/chart" uri="{C3380CC4-5D6E-409C-BE32-E72D297353CC}">
              <c16:uniqueId val="{00000003-DE2F-49C1-868D-8A6EEC92C47C}"/>
            </c:ext>
          </c:extLst>
        </c:ser>
        <c:dLbls>
          <c:showLegendKey val="0"/>
          <c:showVal val="0"/>
          <c:showCatName val="0"/>
          <c:showSerName val="0"/>
          <c:showPercent val="0"/>
          <c:showBubbleSize val="0"/>
        </c:dLbls>
        <c:marker val="1"/>
        <c:smooth val="0"/>
        <c:axId val="186832424"/>
        <c:axId val="186832032"/>
      </c:lineChart>
      <c:valAx>
        <c:axId val="186832032"/>
        <c:scaling>
          <c:orientation val="minMax"/>
          <c:min val="0"/>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19072468317702"/>
              <c:y val="0.2618688206679882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6832424"/>
        <c:crosses val="max"/>
        <c:crossBetween val="between"/>
        <c:majorUnit val="1000"/>
      </c:valAx>
      <c:dateAx>
        <c:axId val="186832424"/>
        <c:scaling>
          <c:orientation val="minMax"/>
        </c:scaling>
        <c:delete val="0"/>
        <c:axPos val="b"/>
        <c:numFmt formatCode="mmm\ \ 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6832032"/>
        <c:crosses val="autoZero"/>
        <c:auto val="1"/>
        <c:lblOffset val="100"/>
        <c:baseTimeUnit val="months"/>
        <c:majorUnit val="3"/>
        <c:minorUnit val="1"/>
      </c:dateAx>
      <c:valAx>
        <c:axId val="1868269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769677159703024E-2"/>
              <c:y val="0.2144478291651163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6828112"/>
        <c:crosses val="autoZero"/>
        <c:crossBetween val="between"/>
        <c:majorUnit val="1000"/>
      </c:valAx>
      <c:dateAx>
        <c:axId val="186828112"/>
        <c:scaling>
          <c:orientation val="minMax"/>
        </c:scaling>
        <c:delete val="1"/>
        <c:axPos val="b"/>
        <c:numFmt formatCode="mmm\ \-\ yy" sourceLinked="1"/>
        <c:majorTickMark val="out"/>
        <c:minorTickMark val="none"/>
        <c:tickLblPos val="nextTo"/>
        <c:crossAx val="186826936"/>
        <c:crosses val="autoZero"/>
        <c:auto val="1"/>
        <c:lblOffset val="100"/>
        <c:baseTimeUnit val="months"/>
        <c:majorUnit val="1"/>
        <c:minorUnit val="1"/>
      </c:dateAx>
      <c:spPr>
        <a:noFill/>
        <a:ln>
          <a:noFill/>
        </a:ln>
        <a:effectLst/>
      </c:spPr>
    </c:plotArea>
    <c:legend>
      <c:legendPos val="b"/>
      <c:layout>
        <c:manualLayout>
          <c:xMode val="edge"/>
          <c:yMode val="edge"/>
          <c:x val="8.9196540106697378E-2"/>
          <c:y val="0.87881503733265476"/>
          <c:w val="0.79934698544017957"/>
          <c:h val="9.917618063661880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245366682105915"/>
          <c:y val="0.124673102317861"/>
          <c:w val="0.6175668982553651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202B7D40-43D5-4C2F-BADC-AB8FDC076CF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8C205C73-3162-417B-8172-D8A102BD55E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94E530F4-0449-47BF-8184-CB80ECB9520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9099C9EF-4C2F-4AE6-98FD-D7458BC1D03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4488E5B8-D73E-47D2-899F-AF6A59712A1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E7B18CCF-F957-4134-B329-2A9242D9A7A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C231-4904-9E25-9F35F3505E69}"/>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63478184"/>
        <c:axId val="463476224"/>
      </c:barChart>
      <c:catAx>
        <c:axId val="4634781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476224"/>
        <c:crosses val="autoZero"/>
        <c:auto val="1"/>
        <c:lblAlgn val="ctr"/>
        <c:lblOffset val="100"/>
        <c:noMultiLvlLbl val="0"/>
      </c:catAx>
      <c:valAx>
        <c:axId val="463476224"/>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478184"/>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063933396167132"/>
          <c:y val="0.12467302087751456"/>
          <c:w val="0.6294062205466540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F5F41A32-94B6-4DC9-BDBF-A45BC0B28276}"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3B0-43FD-A03F-DC31175A382A}"/>
                </c:ext>
                <c:ext xmlns:c15="http://schemas.microsoft.com/office/drawing/2012/chart" uri="{CE6537A1-D6FC-4f65-9D91-7224C49458BB}">
                  <c15:layout/>
                  <c15:dlblFieldTable/>
                  <c15:showDataLabelsRange val="1"/>
                </c:ext>
              </c:extLst>
            </c:dLbl>
            <c:dLbl>
              <c:idx val="1"/>
              <c:layout/>
              <c:tx>
                <c:rich>
                  <a:bodyPr/>
                  <a:lstStyle/>
                  <a:p>
                    <a:fld id="{A3DDD46D-E21C-48BC-8C70-E1021460A83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CF72B7CF-9C09-43FC-8FCC-B8F430AB300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99D9A922-F3B3-4AB9-A808-6B5F87D713A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79C6CDB1-F3CB-471E-BFD6-2F6E3DDD7DB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7476C961-3DA2-4186-A5F3-85F08852EFB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E3B0-43FD-A03F-DC31175A382A}"/>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63472304"/>
        <c:axId val="463473088"/>
      </c:barChart>
      <c:catAx>
        <c:axId val="4634723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473088"/>
        <c:crosses val="autoZero"/>
        <c:auto val="1"/>
        <c:lblAlgn val="ctr"/>
        <c:lblOffset val="100"/>
        <c:noMultiLvlLbl val="0"/>
      </c:catAx>
      <c:valAx>
        <c:axId val="463473088"/>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472304"/>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81063203212472"/>
          <c:y val="7.4757252978651101E-2"/>
          <c:w val="0.78914804349643819"/>
          <c:h val="0.65927886658747847"/>
        </c:manualLayout>
      </c:layout>
      <c:barChart>
        <c:barDir val="col"/>
        <c:grouping val="clustered"/>
        <c:varyColors val="0"/>
        <c:ser>
          <c:idx val="1"/>
          <c:order val="1"/>
          <c:tx>
            <c:v>NSW Murray HS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253</c:v>
              </c:pt>
              <c:pt idx="1">
                <c:v>23</c:v>
              </c:pt>
              <c:pt idx="2">
                <c:v>444.15</c:v>
              </c:pt>
              <c:pt idx="3">
                <c:v>431.77</c:v>
              </c:pt>
              <c:pt idx="4">
                <c:v>1630</c:v>
              </c:pt>
              <c:pt idx="5">
                <c:v>501.15</c:v>
              </c:pt>
              <c:pt idx="6">
                <c:v>78</c:v>
              </c:pt>
              <c:pt idx="7">
                <c:v>1035</c:v>
              </c:pt>
              <c:pt idx="8">
                <c:v>219</c:v>
              </c:pt>
              <c:pt idx="9">
                <c:v>385</c:v>
              </c:pt>
              <c:pt idx="10">
                <c:v>10</c:v>
              </c:pt>
              <c:pt idx="11">
                <c:v>87</c:v>
              </c:pt>
              <c:pt idx="12">
                <c:v>97</c:v>
              </c:pt>
              <c:pt idx="13">
                <c:v>404</c:v>
              </c:pt>
              <c:pt idx="14">
                <c:v>221.9</c:v>
              </c:pt>
              <c:pt idx="15">
                <c:v>137</c:v>
              </c:pt>
              <c:pt idx="16">
                <c:v>544</c:v>
              </c:pt>
              <c:pt idx="17">
                <c:v>45</c:v>
              </c:pt>
              <c:pt idx="18">
                <c:v>429</c:v>
              </c:pt>
              <c:pt idx="19">
                <c:v>715</c:v>
              </c:pt>
              <c:pt idx="21">
                <c:v>50</c:v>
              </c:pt>
              <c:pt idx="22">
                <c:v>693</c:v>
              </c:pt>
              <c:pt idx="23">
                <c:v>114</c:v>
              </c:pt>
              <c:pt idx="24">
                <c:v>40.6</c:v>
              </c:pt>
              <c:pt idx="25">
                <c:v>10</c:v>
              </c:pt>
              <c:pt idx="26">
                <c:v>388</c:v>
              </c:pt>
              <c:pt idx="27">
                <c:v>1526</c:v>
              </c:pt>
              <c:pt idx="28">
                <c:v>1526</c:v>
              </c:pt>
              <c:pt idx="29">
                <c:v>426.6</c:v>
              </c:pt>
              <c:pt idx="30">
                <c:v>264</c:v>
              </c:pt>
              <c:pt idx="31">
                <c:v>82.229999999999905</c:v>
              </c:pt>
              <c:pt idx="32">
                <c:v>38</c:v>
              </c:pt>
              <c:pt idx="33">
                <c:v>318</c:v>
              </c:pt>
            </c:numLit>
          </c:val>
          <c:extLst xmlns:c16r2="http://schemas.microsoft.com/office/drawing/2015/06/chart">
            <c:ext xmlns:c16="http://schemas.microsoft.com/office/drawing/2014/chart" uri="{C3380CC4-5D6E-409C-BE32-E72D297353CC}">
              <c16:uniqueId val="{00000000-BAC5-41A1-B48D-1628DD5E6E40}"/>
            </c:ext>
          </c:extLst>
        </c:ser>
        <c:ser>
          <c:idx val="2"/>
          <c:order val="2"/>
          <c:tx>
            <c:v>NSW Murray GS volume traded (ML)</c:v>
          </c:tx>
          <c:spPr>
            <a:solidFill>
              <a:schemeClr val="accent6"/>
            </a:solidFill>
            <a:ln>
              <a:noFill/>
            </a:ln>
            <a:effectLst/>
          </c:spPr>
          <c:invertIfNegative val="0"/>
          <c:val>
            <c:numLit>
              <c:formatCode>_-* #,##0_-;\-* #,##0_-;_-* "-"??_-;_-@_-</c:formatCode>
              <c:ptCount val="36"/>
              <c:pt idx="0">
                <c:v>717.47</c:v>
              </c:pt>
              <c:pt idx="1">
                <c:v>2426</c:v>
              </c:pt>
              <c:pt idx="2">
                <c:v>4343.38</c:v>
              </c:pt>
              <c:pt idx="3">
                <c:v>1683</c:v>
              </c:pt>
              <c:pt idx="4">
                <c:v>1242</c:v>
              </c:pt>
              <c:pt idx="5">
                <c:v>2290.41</c:v>
              </c:pt>
              <c:pt idx="6">
                <c:v>1679</c:v>
              </c:pt>
              <c:pt idx="7">
                <c:v>1368</c:v>
              </c:pt>
              <c:pt idx="8">
                <c:v>343</c:v>
              </c:pt>
              <c:pt idx="9">
                <c:v>979.67</c:v>
              </c:pt>
              <c:pt idx="10">
                <c:v>4416</c:v>
              </c:pt>
              <c:pt idx="11">
                <c:v>1784</c:v>
              </c:pt>
              <c:pt idx="12">
                <c:v>388</c:v>
              </c:pt>
              <c:pt idx="13">
                <c:v>1051</c:v>
              </c:pt>
              <c:pt idx="14">
                <c:v>436</c:v>
              </c:pt>
              <c:pt idx="15">
                <c:v>1696</c:v>
              </c:pt>
              <c:pt idx="16">
                <c:v>607</c:v>
              </c:pt>
              <c:pt idx="17">
                <c:v>561</c:v>
              </c:pt>
              <c:pt idx="20">
                <c:v>710</c:v>
              </c:pt>
              <c:pt idx="21">
                <c:v>230</c:v>
              </c:pt>
              <c:pt idx="22">
                <c:v>158</c:v>
              </c:pt>
              <c:pt idx="23">
                <c:v>1077.4000000000001</c:v>
              </c:pt>
              <c:pt idx="24">
                <c:v>1083.5999999999999</c:v>
              </c:pt>
              <c:pt idx="25">
                <c:v>849</c:v>
              </c:pt>
              <c:pt idx="26">
                <c:v>13976</c:v>
              </c:pt>
              <c:pt idx="27">
                <c:v>4454.5</c:v>
              </c:pt>
              <c:pt idx="28">
                <c:v>4454.5</c:v>
              </c:pt>
              <c:pt idx="29">
                <c:v>50</c:v>
              </c:pt>
              <c:pt idx="30">
                <c:v>3275</c:v>
              </c:pt>
              <c:pt idx="31">
                <c:v>1756.9</c:v>
              </c:pt>
              <c:pt idx="32">
                <c:v>1233.5</c:v>
              </c:pt>
              <c:pt idx="33">
                <c:v>30</c:v>
              </c:pt>
            </c:numLit>
          </c:val>
          <c:extLst xmlns:c16r2="http://schemas.microsoft.com/office/drawing/2015/06/chart">
            <c:ext xmlns:c16="http://schemas.microsoft.com/office/drawing/2014/chart" uri="{C3380CC4-5D6E-409C-BE32-E72D297353CC}">
              <c16:uniqueId val="{00000000-D370-466B-B5FE-B0564E355F94}"/>
            </c:ext>
          </c:extLst>
        </c:ser>
        <c:dLbls>
          <c:showLegendKey val="0"/>
          <c:showVal val="0"/>
          <c:showCatName val="0"/>
          <c:showSerName val="0"/>
          <c:showPercent val="0"/>
          <c:showBubbleSize val="0"/>
        </c:dLbls>
        <c:gapWidth val="150"/>
        <c:axId val="463466816"/>
        <c:axId val="463471520"/>
      </c:barChart>
      <c:lineChart>
        <c:grouping val="standard"/>
        <c:varyColors val="0"/>
        <c:ser>
          <c:idx val="0"/>
          <c:order val="0"/>
          <c:tx>
            <c:v>NSW Murray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3155.3571428571399</c:v>
              </c:pt>
              <c:pt idx="1">
                <c:v>3104.4444444444398</c:v>
              </c:pt>
              <c:pt idx="2">
                <c:v>3583.3088954056698</c:v>
              </c:pt>
              <c:pt idx="3">
                <c:v>3202.2674365873499</c:v>
              </c:pt>
              <c:pt idx="4">
                <c:v>3483.90625</c:v>
              </c:pt>
              <c:pt idx="5">
                <c:v>3500</c:v>
              </c:pt>
              <c:pt idx="6">
                <c:v>3253.3333333333298</c:v>
              </c:pt>
              <c:pt idx="7">
                <c:v>3250</c:v>
              </c:pt>
              <c:pt idx="8">
                <c:v>3225</c:v>
              </c:pt>
              <c:pt idx="9">
                <c:v>3297.3684210526299</c:v>
              </c:pt>
              <c:pt idx="10">
                <c:v>3420</c:v>
              </c:pt>
              <c:pt idx="11">
                <c:v>3451.2</c:v>
              </c:pt>
              <c:pt idx="12">
                <c:v>3451.25</c:v>
              </c:pt>
              <c:pt idx="13">
                <c:v>3358.5526315789398</c:v>
              </c:pt>
              <c:pt idx="14">
                <c:v>3561.1214518380598</c:v>
              </c:pt>
              <c:pt idx="15">
                <c:v>3566.4957264957202</c:v>
              </c:pt>
              <c:pt idx="16">
                <c:v>3739.6234309623401</c:v>
              </c:pt>
              <c:pt idx="17">
                <c:v>4255</c:v>
              </c:pt>
              <c:pt idx="18">
                <c:v>3994.9197859999999</c:v>
              </c:pt>
              <c:pt idx="19">
                <c:v>3901.9313299999999</c:v>
              </c:pt>
              <c:pt idx="21">
                <c:v>4010</c:v>
              </c:pt>
              <c:pt idx="22">
                <c:v>4071.2298679999999</c:v>
              </c:pt>
              <c:pt idx="23">
                <c:v>4412.8712869999999</c:v>
              </c:pt>
              <c:pt idx="24">
                <c:v>4040.9090909090901</c:v>
              </c:pt>
              <c:pt idx="25" formatCode="_-&quot;$&quot;* #,##0_-;\-&quot;$&quot;* #,##0_-;_-&quot;$&quot;* &quot;-&quot;??_-;_-@_-">
                <c:v>4800</c:v>
              </c:pt>
              <c:pt idx="26" formatCode="_-&quot;$&quot;* #,##0_-;\-&quot;$&quot;* #,##0_-;_-&quot;$&quot;* &quot;-&quot;??_-;_-@_-">
                <c:v>4528.7430167597704</c:v>
              </c:pt>
              <c:pt idx="27" formatCode="_-&quot;$&quot;* #,##0_-;\-&quot;$&quot;* #,##0_-;_-&quot;$&quot;* &quot;-&quot;??_-;_-@_-">
                <c:v>5079.2934977578398</c:v>
              </c:pt>
              <c:pt idx="28" formatCode="_-&quot;$&quot;* #,##0_-;\-&quot;$&quot;* #,##0_-;_-&quot;$&quot;* &quot;-&quot;??_-;_-@_-">
                <c:v>4797.0588235294099</c:v>
              </c:pt>
              <c:pt idx="29" formatCode="_-&quot;$&quot;* #,##0_-;\-&quot;$&quot;* #,##0_-;_-&quot;$&quot;* &quot;-&quot;??_-;_-@_-">
                <c:v>4636.3636363636297</c:v>
              </c:pt>
              <c:pt idx="30" formatCode="_-&quot;$&quot;* #,##0_-;\-&quot;$&quot;* #,##0_-;_-&quot;$&quot;* &quot;-&quot;??_-;_-@_-">
                <c:v>5525</c:v>
              </c:pt>
              <c:pt idx="31" formatCode="_-&quot;$&quot;* #,##0_-;\-&quot;$&quot;* #,##0_-;_-&quot;$&quot;* &quot;-&quot;??_-;_-@_-">
                <c:v>5762.6835931222804</c:v>
              </c:pt>
              <c:pt idx="32" formatCode="_-&quot;$&quot;* #,##0_-;\-&quot;$&quot;* #,##0_-;_-&quot;$&quot;* &quot;-&quot;??_-;_-@_-">
                <c:v>6013.1578947368398</c:v>
              </c:pt>
              <c:pt idx="33" formatCode="_-&quot;$&quot;* #,##0_-;\-&quot;$&quot;* #,##0_-;_-&quot;$&quot;* &quot;-&quot;??_-;_-@_-">
                <c:v>6642.90429042904</c:v>
              </c:pt>
            </c:numLit>
          </c:val>
          <c:smooth val="0"/>
          <c:extLst xmlns:c16r2="http://schemas.microsoft.com/office/drawing/2015/06/chart">
            <c:ext xmlns:c16="http://schemas.microsoft.com/office/drawing/2014/chart" uri="{C3380CC4-5D6E-409C-BE32-E72D297353CC}">
              <c16:uniqueId val="{00000001-BAC5-41A1-B48D-1628DD5E6E40}"/>
            </c:ext>
          </c:extLst>
        </c:ser>
        <c:ser>
          <c:idx val="3"/>
          <c:order val="3"/>
          <c:tx>
            <c:v>NSW Murray GS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1250.4411764705801</c:v>
              </c:pt>
              <c:pt idx="1">
                <c:v>1249.3093922651899</c:v>
              </c:pt>
              <c:pt idx="2">
                <c:v>1150.5862076597</c:v>
              </c:pt>
              <c:pt idx="3">
                <c:v>1196.69197396963</c:v>
              </c:pt>
              <c:pt idx="4">
                <c:v>1150</c:v>
              </c:pt>
              <c:pt idx="5">
                <c:v>1208.0645161290299</c:v>
              </c:pt>
              <c:pt idx="6">
                <c:v>1296.6666666666599</c:v>
              </c:pt>
              <c:pt idx="7">
                <c:v>1206.8912710566599</c:v>
              </c:pt>
              <c:pt idx="8">
                <c:v>1150</c:v>
              </c:pt>
              <c:pt idx="9">
                <c:v>1215.75793184488</c:v>
              </c:pt>
              <c:pt idx="10">
                <c:v>1266.5413975337599</c:v>
              </c:pt>
              <c:pt idx="11">
                <c:v>1262.3958333333301</c:v>
              </c:pt>
              <c:pt idx="12">
                <c:v>1346.00638977635</c:v>
              </c:pt>
              <c:pt idx="13">
                <c:v>1251.98456449834</c:v>
              </c:pt>
              <c:pt idx="14">
                <c:v>1250.24038461538</c:v>
              </c:pt>
              <c:pt idx="15">
                <c:v>1406.7515432098701</c:v>
              </c:pt>
              <c:pt idx="16">
                <c:v>1354.0259740259701</c:v>
              </c:pt>
              <c:pt idx="17">
                <c:v>1322.8342245989299</c:v>
              </c:pt>
              <c:pt idx="20">
                <c:v>1512.363636</c:v>
              </c:pt>
              <c:pt idx="21">
                <c:v>1503.5240269999999</c:v>
              </c:pt>
              <c:pt idx="22">
                <c:v>1500</c:v>
              </c:pt>
              <c:pt idx="23">
                <c:v>1518.8817979999999</c:v>
              </c:pt>
              <c:pt idx="24">
                <c:v>1603.7644341801299</c:v>
              </c:pt>
              <c:pt idx="25" formatCode="_-&quot;$&quot;* #,##0_-;\-&quot;$&quot;* #,##0_-;_-&quot;$&quot;* &quot;-&quot;??_-;_-@_-">
                <c:v>1709.53642384105</c:v>
              </c:pt>
              <c:pt idx="26" formatCode="_-&quot;$&quot;* #,##0_-;\-&quot;$&quot;* #,##0_-;_-&quot;$&quot;* &quot;-&quot;??_-;_-@_-">
                <c:v>2020.73447753659</c:v>
              </c:pt>
              <c:pt idx="27" formatCode="_-&quot;$&quot;* #,##0_-;\-&quot;$&quot;* #,##0_-;_-&quot;$&quot;* &quot;-&quot;??_-;_-@_-">
                <c:v>1968.12851405622</c:v>
              </c:pt>
              <c:pt idx="28" formatCode="_-&quot;$&quot;* #,##0_-;\-&quot;$&quot;* #,##0_-;_-&quot;$&quot;* &quot;-&quot;??_-;_-@_-">
                <c:v>2002.99295774647</c:v>
              </c:pt>
              <c:pt idx="29" formatCode="_-&quot;$&quot;* #,##0_-;\-&quot;$&quot;* #,##0_-;_-&quot;$&quot;* &quot;-&quot;??_-;_-@_-">
                <c:v>1559.85915492957</c:v>
              </c:pt>
              <c:pt idx="30" formatCode="_-&quot;$&quot;* #,##0_-;\-&quot;$&quot;* #,##0_-;_-&quot;$&quot;* &quot;-&quot;??_-;_-@_-">
                <c:v>2070.1020410000001</c:v>
              </c:pt>
              <c:pt idx="31" formatCode="_-&quot;$&quot;* #,##0_-;\-&quot;$&quot;* #,##0_-;_-&quot;$&quot;* &quot;-&quot;??_-;_-@_-">
                <c:v>1962.3582230623799</c:v>
              </c:pt>
              <c:pt idx="32" formatCode="_-&quot;$&quot;* #,##0_-;\-&quot;$&quot;* #,##0_-;_-&quot;$&quot;* &quot;-&quot;??_-;_-@_-">
                <c:v>1904.4303797468301</c:v>
              </c:pt>
              <c:pt idx="33" formatCode="_-&quot;$&quot;* #,##0_-;\-&quot;$&quot;* #,##0_-;_-&quot;$&quot;* &quot;-&quot;??_-;_-@_-">
                <c:v>1900</c:v>
              </c:pt>
            </c:numLit>
          </c:val>
          <c:smooth val="0"/>
          <c:extLst xmlns:c16r2="http://schemas.microsoft.com/office/drawing/2015/06/chart">
            <c:ext xmlns:c16="http://schemas.microsoft.com/office/drawing/2014/chart" uri="{C3380CC4-5D6E-409C-BE32-E72D297353CC}">
              <c16:uniqueId val="{00000001-D370-466B-B5FE-B0564E355F94}"/>
            </c:ext>
          </c:extLst>
        </c:ser>
        <c:dLbls>
          <c:showLegendKey val="0"/>
          <c:showVal val="0"/>
          <c:showCatName val="0"/>
          <c:showSerName val="0"/>
          <c:showPercent val="0"/>
          <c:showBubbleSize val="0"/>
        </c:dLbls>
        <c:marker val="1"/>
        <c:smooth val="0"/>
        <c:axId val="463471128"/>
        <c:axId val="463467992"/>
      </c:lineChart>
      <c:dateAx>
        <c:axId val="46346681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471520"/>
        <c:crosses val="autoZero"/>
        <c:auto val="1"/>
        <c:lblOffset val="0"/>
        <c:baseTimeUnit val="months"/>
        <c:majorUnit val="3"/>
      </c:dateAx>
      <c:valAx>
        <c:axId val="46347152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p>
            </c:rich>
          </c:tx>
          <c:layout>
            <c:manualLayout>
              <c:xMode val="edge"/>
              <c:yMode val="edge"/>
              <c:x val="7.908431717648403E-3"/>
              <c:y val="0.2433176072717903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466816"/>
        <c:crosses val="autoZero"/>
        <c:crossBetween val="between"/>
        <c:majorUnit val="1500"/>
      </c:valAx>
      <c:valAx>
        <c:axId val="46346799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67633208861636"/>
              <c:y val="0.2528346471069761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471128"/>
        <c:crosses val="max"/>
        <c:crossBetween val="between"/>
        <c:majorUnit val="1250"/>
      </c:valAx>
      <c:dateAx>
        <c:axId val="463471128"/>
        <c:scaling>
          <c:orientation val="minMax"/>
        </c:scaling>
        <c:delete val="1"/>
        <c:axPos val="b"/>
        <c:numFmt formatCode="mmm\ \-\ yy" sourceLinked="1"/>
        <c:majorTickMark val="out"/>
        <c:minorTickMark val="none"/>
        <c:tickLblPos val="nextTo"/>
        <c:crossAx val="463467992"/>
        <c:crosses val="autoZero"/>
        <c:auto val="1"/>
        <c:lblOffset val="100"/>
        <c:baseTimeUnit val="months"/>
        <c:majorUnit val="1"/>
        <c:minorUnit val="1"/>
      </c:dateAx>
      <c:spPr>
        <a:noFill/>
        <a:ln>
          <a:noFill/>
        </a:ln>
        <a:effectLst/>
      </c:spPr>
    </c:plotArea>
    <c:legend>
      <c:legendPos val="b"/>
      <c:layout>
        <c:manualLayout>
          <c:xMode val="edge"/>
          <c:yMode val="edge"/>
          <c:x val="7.7828808232671687E-2"/>
          <c:y val="0.8819678839405547"/>
          <c:w val="0.78582343032065571"/>
          <c:h val="0.1180321899056334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877604984815164"/>
          <c:y val="0.124673102317861"/>
          <c:w val="0.5365407372499737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ADFA268F-3181-4FA3-AE20-1A7D912D41F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733B570D-43E1-46E3-BD9F-94D1036ADAD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40342F5F-CC0A-463B-B0F9-2D59BC8477E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C9F40830-4FA0-416A-9DA7-010C379B8300}"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298E-4481-B8F2-3A8951D62391}"/>
                </c:ext>
                <c:ext xmlns:c15="http://schemas.microsoft.com/office/drawing/2012/chart" uri="{CE6537A1-D6FC-4f65-9D91-7224C49458BB}">
                  <c15:layout/>
                  <c15:dlblFieldTable/>
                  <c15:showDataLabelsRange val="1"/>
                </c:ext>
              </c:extLst>
            </c:dLbl>
            <c:dLbl>
              <c:idx val="4"/>
              <c:layout/>
              <c:tx>
                <c:rich>
                  <a:bodyPr/>
                  <a:lstStyle/>
                  <a:p>
                    <a:fld id="{65FF6D71-A63E-4066-BE16-009DD2D0C32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C75F6EE7-7778-442E-8647-1BADCC4852C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11</c:v>
              </c:pt>
              <c:pt idx="1">
                <c:v>0</c:v>
              </c:pt>
              <c:pt idx="2">
                <c:v>4</c:v>
              </c:pt>
              <c:pt idx="3">
                <c:v>0</c:v>
              </c:pt>
              <c:pt idx="4">
                <c:v>50</c:v>
              </c:pt>
              <c:pt idx="5">
                <c:v>253</c:v>
              </c:pt>
            </c:numLit>
          </c:val>
          <c:extLst xmlns:c16r2="http://schemas.microsoft.com/office/drawing/2015/06/chart">
            <c:ext xmlns:c16="http://schemas.microsoft.com/office/drawing/2014/chart" uri="{C3380CC4-5D6E-409C-BE32-E72D297353CC}">
              <c16:uniqueId val="{00000006-298E-4481-B8F2-3A8951D62391}"/>
            </c:ext>
            <c:ext xmlns:c15="http://schemas.microsoft.com/office/drawing/2012/chart" uri="{02D57815-91ED-43cb-92C2-25804820EDAC}">
              <c15:datalabelsRange>
                <c15:f>{"1","0","1","0","1","4"}</c15:f>
                <c15:dlblRangeCache>
                  <c:ptCount val="6"/>
                  <c:pt idx="0">
                    <c:v>1</c:v>
                  </c:pt>
                  <c:pt idx="1">
                    <c:v>0</c:v>
                  </c:pt>
                  <c:pt idx="2">
                    <c:v>1</c:v>
                  </c:pt>
                  <c:pt idx="3">
                    <c:v>0</c:v>
                  </c:pt>
                  <c:pt idx="4">
                    <c:v>1</c:v>
                  </c:pt>
                  <c:pt idx="5">
                    <c:v>4</c:v>
                  </c:pt>
                </c15:dlblRangeCache>
              </c15:datalabelsRange>
            </c:ext>
          </c:extLst>
        </c:ser>
        <c:dLbls>
          <c:dLblPos val="outEnd"/>
          <c:showLegendKey val="0"/>
          <c:showVal val="1"/>
          <c:showCatName val="0"/>
          <c:showSerName val="0"/>
          <c:showPercent val="0"/>
          <c:showBubbleSize val="0"/>
        </c:dLbls>
        <c:gapWidth val="182"/>
        <c:axId val="463470736"/>
        <c:axId val="463473480"/>
      </c:barChart>
      <c:catAx>
        <c:axId val="4634707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473480"/>
        <c:crosses val="autoZero"/>
        <c:auto val="1"/>
        <c:lblAlgn val="ctr"/>
        <c:lblOffset val="100"/>
        <c:noMultiLvlLbl val="0"/>
      </c:catAx>
      <c:valAx>
        <c:axId val="4634734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47073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834229678298405"/>
          <c:y val="0.124673102317861"/>
          <c:w val="0.58220061968989301"/>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ADDE22FD-24B6-4C9B-9194-34660BD8478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BFADA2BD-BAC2-4B07-A993-90829949953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7624B367-08D7-486F-9976-52843D2AF34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F2A54FC5-2EB9-403D-A8D2-2B771A192F8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4E15D908-17A7-4DCA-9E07-FA26810F6C9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FAED6847-EF0D-4786-9776-483CE572E94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30</c:v>
              </c:pt>
              <c:pt idx="5">
                <c:v>0</c:v>
              </c:pt>
            </c:numLit>
          </c:val>
          <c:extLst xmlns:c16r2="http://schemas.microsoft.com/office/drawing/2015/06/chart">
            <c:ext xmlns:c16="http://schemas.microsoft.com/office/drawing/2014/chart" uri="{C3380CC4-5D6E-409C-BE32-E72D297353CC}">
              <c16:uniqueId val="{00000006-ECFA-4052-BEB9-ECEAACA00DDF}"/>
            </c:ext>
            <c:ext xmlns:c15="http://schemas.microsoft.com/office/drawing/2012/chart" uri="{02D57815-91ED-43cb-92C2-25804820EDAC}">
              <c15:datalabelsRange>
                <c15:f>{"0","0","0","0","1","0"}</c15:f>
                <c15:dlblRangeCache>
                  <c:ptCount val="6"/>
                  <c:pt idx="0">
                    <c:v>0</c:v>
                  </c:pt>
                  <c:pt idx="1">
                    <c:v>0</c:v>
                  </c:pt>
                  <c:pt idx="2">
                    <c:v>0</c:v>
                  </c:pt>
                  <c:pt idx="3">
                    <c:v>0</c:v>
                  </c:pt>
                  <c:pt idx="4">
                    <c:v>1</c:v>
                  </c:pt>
                  <c:pt idx="5">
                    <c:v>0</c:v>
                  </c:pt>
                </c15:dlblRangeCache>
              </c15:datalabelsRange>
            </c:ext>
          </c:extLst>
        </c:ser>
        <c:dLbls>
          <c:dLblPos val="outEnd"/>
          <c:showLegendKey val="0"/>
          <c:showVal val="1"/>
          <c:showCatName val="0"/>
          <c:showSerName val="0"/>
          <c:showPercent val="0"/>
          <c:showBubbleSize val="0"/>
        </c:dLbls>
        <c:gapWidth val="182"/>
        <c:axId val="463474656"/>
        <c:axId val="463470344"/>
      </c:barChart>
      <c:catAx>
        <c:axId val="4634746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470344"/>
        <c:crosses val="autoZero"/>
        <c:auto val="1"/>
        <c:lblAlgn val="ctr"/>
        <c:lblOffset val="100"/>
        <c:noMultiLvlLbl val="0"/>
      </c:catAx>
      <c:valAx>
        <c:axId val="46347034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474656"/>
        <c:crosses val="autoZero"/>
        <c:crossBetween val="between"/>
        <c:majorUnit val="3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62976761452715"/>
          <c:y val="7.4757252978651101E-2"/>
          <c:w val="0.72495954550426422"/>
          <c:h val="0.69538411846551385"/>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4431</c:v>
              </c:pt>
              <c:pt idx="1">
                <c:v>10806</c:v>
              </c:pt>
              <c:pt idx="2">
                <c:v>2959</c:v>
              </c:pt>
              <c:pt idx="3">
                <c:v>2884</c:v>
              </c:pt>
              <c:pt idx="4">
                <c:v>1230</c:v>
              </c:pt>
              <c:pt idx="5">
                <c:v>1891</c:v>
              </c:pt>
              <c:pt idx="6">
                <c:v>3359</c:v>
              </c:pt>
              <c:pt idx="7">
                <c:v>3565</c:v>
              </c:pt>
              <c:pt idx="8">
                <c:v>3033</c:v>
              </c:pt>
              <c:pt idx="9">
                <c:v>2630</c:v>
              </c:pt>
              <c:pt idx="10">
                <c:v>9227</c:v>
              </c:pt>
              <c:pt idx="11">
                <c:v>2198</c:v>
              </c:pt>
              <c:pt idx="12">
                <c:v>1828</c:v>
              </c:pt>
              <c:pt idx="13">
                <c:v>11326</c:v>
              </c:pt>
              <c:pt idx="14">
                <c:v>7055</c:v>
              </c:pt>
              <c:pt idx="15">
                <c:v>4229</c:v>
              </c:pt>
              <c:pt idx="16">
                <c:v>2365</c:v>
              </c:pt>
              <c:pt idx="17">
                <c:v>6077</c:v>
              </c:pt>
              <c:pt idx="18">
                <c:v>1050</c:v>
              </c:pt>
              <c:pt idx="19">
                <c:v>479</c:v>
              </c:pt>
              <c:pt idx="20">
                <c:v>5692</c:v>
              </c:pt>
              <c:pt idx="21">
                <c:v>5784</c:v>
              </c:pt>
              <c:pt idx="22">
                <c:v>1700</c:v>
              </c:pt>
              <c:pt idx="23">
                <c:v>2419</c:v>
              </c:pt>
              <c:pt idx="24">
                <c:v>2730</c:v>
              </c:pt>
              <c:pt idx="25">
                <c:v>9106</c:v>
              </c:pt>
              <c:pt idx="26">
                <c:v>983</c:v>
              </c:pt>
              <c:pt idx="27">
                <c:v>1516</c:v>
              </c:pt>
              <c:pt idx="28">
                <c:v>5902</c:v>
              </c:pt>
              <c:pt idx="29">
                <c:v>4086</c:v>
              </c:pt>
              <c:pt idx="30">
                <c:v>3275</c:v>
              </c:pt>
              <c:pt idx="31">
                <c:v>1756.9</c:v>
              </c:pt>
              <c:pt idx="32">
                <c:v>1233.5</c:v>
              </c:pt>
              <c:pt idx="33">
                <c:v>30</c:v>
              </c:pt>
            </c:numLit>
          </c:val>
          <c:extLst xmlns:c16r2="http://schemas.microsoft.com/office/drawing/2015/06/chart">
            <c:ext xmlns:c16="http://schemas.microsoft.com/office/drawing/2014/chart" uri="{C3380CC4-5D6E-409C-BE32-E72D297353CC}">
              <c16:uniqueId val="{00000000-9DEA-415C-AB85-F495E016D162}"/>
            </c:ext>
          </c:extLst>
        </c:ser>
        <c:dLbls>
          <c:showLegendKey val="0"/>
          <c:showVal val="0"/>
          <c:showCatName val="0"/>
          <c:showSerName val="0"/>
          <c:showPercent val="0"/>
          <c:showBubbleSize val="0"/>
        </c:dLbls>
        <c:gapWidth val="219"/>
        <c:axId val="463475832"/>
        <c:axId val="463480144"/>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1250.4411764705801</c:v>
              </c:pt>
              <c:pt idx="1">
                <c:v>1249.3093922651899</c:v>
              </c:pt>
              <c:pt idx="2">
                <c:v>1150.5862076597</c:v>
              </c:pt>
              <c:pt idx="3">
                <c:v>1196.69197396963</c:v>
              </c:pt>
              <c:pt idx="4">
                <c:v>1150</c:v>
              </c:pt>
              <c:pt idx="5">
                <c:v>1208.0645161290299</c:v>
              </c:pt>
              <c:pt idx="6">
                <c:v>1296.6666666666599</c:v>
              </c:pt>
              <c:pt idx="7">
                <c:v>1206.8912710566599</c:v>
              </c:pt>
              <c:pt idx="8">
                <c:v>1150</c:v>
              </c:pt>
              <c:pt idx="9">
                <c:v>1215.75793184488</c:v>
              </c:pt>
              <c:pt idx="10">
                <c:v>1266.5413975337599</c:v>
              </c:pt>
              <c:pt idx="11">
                <c:v>1262.3958333333301</c:v>
              </c:pt>
              <c:pt idx="12">
                <c:v>1346.00638977635</c:v>
              </c:pt>
              <c:pt idx="13">
                <c:v>1251.98456449834</c:v>
              </c:pt>
              <c:pt idx="14">
                <c:v>1250.24038461538</c:v>
              </c:pt>
              <c:pt idx="15">
                <c:v>1406.7515432098701</c:v>
              </c:pt>
              <c:pt idx="16">
                <c:v>1354.0259740259701</c:v>
              </c:pt>
              <c:pt idx="17">
                <c:v>1322.8342245989299</c:v>
              </c:pt>
              <c:pt idx="20">
                <c:v>1512.363636</c:v>
              </c:pt>
              <c:pt idx="21">
                <c:v>1503.5240269999999</c:v>
              </c:pt>
              <c:pt idx="22">
                <c:v>1500</c:v>
              </c:pt>
              <c:pt idx="23">
                <c:v>1518.8817979999999</c:v>
              </c:pt>
              <c:pt idx="24">
                <c:v>1603.7644341801299</c:v>
              </c:pt>
              <c:pt idx="25" formatCode="_-&quot;$&quot;* #,##0_-;\-&quot;$&quot;* #,##0_-;_-&quot;$&quot;* &quot;-&quot;??_-;_-@_-">
                <c:v>1709.53642384105</c:v>
              </c:pt>
              <c:pt idx="26" formatCode="_-&quot;$&quot;* #,##0_-;\-&quot;$&quot;* #,##0_-;_-&quot;$&quot;* &quot;-&quot;??_-;_-@_-">
                <c:v>2020.73447753659</c:v>
              </c:pt>
              <c:pt idx="27" formatCode="_-&quot;$&quot;* #,##0_-;\-&quot;$&quot;* #,##0_-;_-&quot;$&quot;* &quot;-&quot;??_-;_-@_-">
                <c:v>1968.12851405622</c:v>
              </c:pt>
              <c:pt idx="28" formatCode="_-&quot;$&quot;* #,##0_-;\-&quot;$&quot;* #,##0_-;_-&quot;$&quot;* &quot;-&quot;??_-;_-@_-">
                <c:v>2002.99295774647</c:v>
              </c:pt>
              <c:pt idx="29" formatCode="_-&quot;$&quot;* #,##0_-;\-&quot;$&quot;* #,##0_-;_-&quot;$&quot;* &quot;-&quot;??_-;_-@_-">
                <c:v>1559.85915492957</c:v>
              </c:pt>
              <c:pt idx="30" formatCode="_-&quot;$&quot;* #,##0_-;\-&quot;$&quot;* #,##0_-;_-&quot;$&quot;* &quot;-&quot;??_-;_-@_-">
                <c:v>2070.1020410000001</c:v>
              </c:pt>
              <c:pt idx="31" formatCode="_-&quot;$&quot;* #,##0_-;\-&quot;$&quot;* #,##0_-;_-&quot;$&quot;* &quot;-&quot;??_-;_-@_-">
                <c:v>1962.3582230623799</c:v>
              </c:pt>
              <c:pt idx="32" formatCode="_-&quot;$&quot;* #,##0_-;\-&quot;$&quot;* #,##0_-;_-&quot;$&quot;* &quot;-&quot;??_-;_-@_-">
                <c:v>1904.4303797468301</c:v>
              </c:pt>
              <c:pt idx="33" formatCode="_-&quot;$&quot;* #,##0_-;\-&quot;$&quot;* #,##0_-;_-&quot;$&quot;* &quot;-&quot;??_-;_-@_-">
                <c:v>1900</c:v>
              </c:pt>
            </c:numLit>
          </c:val>
          <c:smooth val="0"/>
          <c:extLst xmlns:c16r2="http://schemas.microsoft.com/office/drawing/2015/06/chart">
            <c:ext xmlns:c16="http://schemas.microsoft.com/office/drawing/2014/chart" uri="{C3380CC4-5D6E-409C-BE32-E72D297353CC}">
              <c16:uniqueId val="{00000001-9DEA-415C-AB85-F495E016D162}"/>
            </c:ext>
          </c:extLst>
        </c:ser>
        <c:dLbls>
          <c:showLegendKey val="0"/>
          <c:showVal val="0"/>
          <c:showCatName val="0"/>
          <c:showSerName val="0"/>
          <c:showPercent val="0"/>
          <c:showBubbleSize val="0"/>
        </c:dLbls>
        <c:marker val="1"/>
        <c:smooth val="0"/>
        <c:axId val="463481320"/>
        <c:axId val="463480928"/>
      </c:lineChart>
      <c:dateAx>
        <c:axId val="46347583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480144"/>
        <c:crosses val="autoZero"/>
        <c:auto val="1"/>
        <c:lblOffset val="0"/>
        <c:baseTimeUnit val="months"/>
        <c:majorUnit val="3"/>
      </c:dateAx>
      <c:valAx>
        <c:axId val="46348014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Voluume traded (ML)</a:t>
                </a:r>
              </a:p>
            </c:rich>
          </c:tx>
          <c:layout>
            <c:manualLayout>
              <c:xMode val="edge"/>
              <c:yMode val="edge"/>
              <c:x val="2.6088293884261361E-2"/>
              <c:y val="0.200117272907970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475832"/>
        <c:crosses val="autoZero"/>
        <c:crossBetween val="between"/>
      </c:valAx>
      <c:valAx>
        <c:axId val="46348092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056692641955344"/>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481320"/>
        <c:crosses val="max"/>
        <c:crossBetween val="between"/>
        <c:majorUnit val="400"/>
      </c:valAx>
      <c:dateAx>
        <c:axId val="463481320"/>
        <c:scaling>
          <c:orientation val="minMax"/>
        </c:scaling>
        <c:delete val="1"/>
        <c:axPos val="b"/>
        <c:numFmt formatCode="mmm\ \-\ yy" sourceLinked="1"/>
        <c:majorTickMark val="out"/>
        <c:minorTickMark val="none"/>
        <c:tickLblPos val="nextTo"/>
        <c:crossAx val="463480928"/>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12504061272026"/>
          <c:y val="7.4757252978651101E-2"/>
          <c:w val="0.76863039090867735"/>
          <c:h val="0.63820026054827772"/>
        </c:manualLayout>
      </c:layout>
      <c:barChart>
        <c:barDir val="col"/>
        <c:grouping val="clustered"/>
        <c:varyColors val="0"/>
        <c:ser>
          <c:idx val="1"/>
          <c:order val="1"/>
          <c:tx>
            <c:v>NSW Murrumbidgee HS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formatCode="_-* #,##0_-;\-* #,##0_-;_-* &quot;-&quot;??_-;_-@_-">
                <c:v>34</c:v>
              </c:pt>
              <c:pt idx="5" formatCode="_-* #,##0_-;\-* #,##0_-;_-* &quot;-&quot;??_-;_-@_-">
                <c:v>3303</c:v>
              </c:pt>
              <c:pt idx="6" formatCode="_-* #,##0_-;\-* #,##0_-;_-* &quot;-&quot;??_-;_-@_-">
                <c:v>1445</c:v>
              </c:pt>
              <c:pt idx="7" formatCode="_-* #,##0_-;\-* #,##0_-;_-* &quot;-&quot;??_-;_-@_-">
                <c:v>584</c:v>
              </c:pt>
              <c:pt idx="8" formatCode="_-* #,##0_-;\-* #,##0_-;_-* &quot;-&quot;??_-;_-@_-">
                <c:v>96</c:v>
              </c:pt>
              <c:pt idx="10" formatCode="_-* #,##0_-;\-* #,##0_-;_-* &quot;-&quot;??_-;_-@_-">
                <c:v>79</c:v>
              </c:pt>
              <c:pt idx="11" formatCode="_-* #,##0_-;\-* #,##0_-;_-* &quot;-&quot;??_-;_-@_-">
                <c:v>200</c:v>
              </c:pt>
              <c:pt idx="15" formatCode="_-* #,##0_-;\-* #,##0_-;_-* &quot;-&quot;??_-;_-@_-">
                <c:v>3</c:v>
              </c:pt>
              <c:pt idx="16" formatCode="_-* #,##0_-;\-* #,##0_-;_-* &quot;-&quot;??_-;_-@_-">
                <c:v>142</c:v>
              </c:pt>
              <c:pt idx="17" formatCode="_-* #,##0_-;\-* #,##0_-;_-* &quot;-&quot;??_-;_-@_-">
                <c:v>6</c:v>
              </c:pt>
              <c:pt idx="18" formatCode="_-* #,##0_-;\-* #,##0_-;_-* &quot;-&quot;??_-;_-@_-">
                <c:v>80</c:v>
              </c:pt>
              <c:pt idx="19" formatCode="_-* #,##0_-;\-* #,##0_-;_-* &quot;-&quot;??_-;_-@_-">
                <c:v>10.4</c:v>
              </c:pt>
              <c:pt idx="20" formatCode="_-* #,##0_-;\-* #,##0_-;_-* &quot;-&quot;??_-;_-@_-">
                <c:v>105</c:v>
              </c:pt>
              <c:pt idx="21" formatCode="_-* #,##0_-;\-* #,##0_-;_-* &quot;-&quot;??_-;_-@_-">
                <c:v>795</c:v>
              </c:pt>
              <c:pt idx="22" formatCode="_-* #,##0_-;\-* #,##0_-;_-* &quot;-&quot;??_-;_-@_-">
                <c:v>12</c:v>
              </c:pt>
              <c:pt idx="23" formatCode="_-* #,##0_-;\-* #,##0_-;_-* &quot;-&quot;??_-;_-@_-">
                <c:v>208</c:v>
              </c:pt>
              <c:pt idx="24" formatCode="_-* #,##0_-;\-* #,##0_-;_-* &quot;-&quot;??_-;_-@_-">
                <c:v>34</c:v>
              </c:pt>
              <c:pt idx="25" formatCode="_-* #,##0_-;\-* #,##0_-;_-* &quot;-&quot;??_-;_-@_-">
                <c:v>698</c:v>
              </c:pt>
              <c:pt idx="26" formatCode="_-* #,##0_-;\-* #,##0_-;_-* &quot;-&quot;??_-;_-@_-">
                <c:v>195</c:v>
              </c:pt>
              <c:pt idx="27" formatCode="_-* #,##0_-;\-* #,##0_-;_-* &quot;-&quot;??_-;_-@_-">
                <c:v>1410</c:v>
              </c:pt>
              <c:pt idx="28" formatCode="_-* #,##0_-;\-* #,##0_-;_-* &quot;-&quot;??_-;_-@_-">
                <c:v>1410</c:v>
              </c:pt>
              <c:pt idx="29" formatCode="_-* #,##0_-;\-* #,##0_-;_-* &quot;-&quot;??_-;_-@_-">
                <c:v>4866</c:v>
              </c:pt>
              <c:pt idx="30" formatCode="_-* #,##0_-;\-* #,##0_-;_-* &quot;-&quot;??_-;_-@_-">
                <c:v>50</c:v>
              </c:pt>
              <c:pt idx="31" formatCode="_-* #,##0_-;\-* #,##0_-;_-* &quot;-&quot;??_-;_-@_-">
                <c:v>70</c:v>
              </c:pt>
              <c:pt idx="32" formatCode="_-* #,##0_-;\-* #,##0_-;_-* &quot;-&quot;??_-;_-@_-">
                <c:v>302</c:v>
              </c:pt>
              <c:pt idx="33" formatCode="_-* #,##0_-;\-* #,##0_-;_-* &quot;-&quot;??_-;_-@_-">
                <c:v>164</c:v>
              </c:pt>
            </c:numLit>
          </c:val>
          <c:extLst xmlns:c16r2="http://schemas.microsoft.com/office/drawing/2015/06/chart">
            <c:ext xmlns:c16="http://schemas.microsoft.com/office/drawing/2014/chart" uri="{C3380CC4-5D6E-409C-BE32-E72D297353CC}">
              <c16:uniqueId val="{00000000-F280-4FAC-8EAB-469C187D0116}"/>
            </c:ext>
          </c:extLst>
        </c:ser>
        <c:ser>
          <c:idx val="2"/>
          <c:order val="2"/>
          <c:tx>
            <c:v>NSW Murrumbidgee GS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10673.48</c:v>
              </c:pt>
              <c:pt idx="1">
                <c:v>5882</c:v>
              </c:pt>
              <c:pt idx="2">
                <c:v>150</c:v>
              </c:pt>
              <c:pt idx="3">
                <c:v>8329</c:v>
              </c:pt>
              <c:pt idx="4">
                <c:v>933</c:v>
              </c:pt>
              <c:pt idx="5">
                <c:v>1410</c:v>
              </c:pt>
              <c:pt idx="7">
                <c:v>4343</c:v>
              </c:pt>
              <c:pt idx="8">
                <c:v>1074</c:v>
              </c:pt>
              <c:pt idx="9">
                <c:v>466</c:v>
              </c:pt>
              <c:pt idx="10">
                <c:v>699</c:v>
              </c:pt>
              <c:pt idx="11">
                <c:v>7187</c:v>
              </c:pt>
              <c:pt idx="12">
                <c:v>100</c:v>
              </c:pt>
              <c:pt idx="13">
                <c:v>2992</c:v>
              </c:pt>
              <c:pt idx="14">
                <c:v>1662.88</c:v>
              </c:pt>
              <c:pt idx="15">
                <c:v>180</c:v>
              </c:pt>
              <c:pt idx="16">
                <c:v>4769</c:v>
              </c:pt>
              <c:pt idx="17">
                <c:v>2301.33</c:v>
              </c:pt>
              <c:pt idx="19">
                <c:v>1219</c:v>
              </c:pt>
              <c:pt idx="20">
                <c:v>955</c:v>
              </c:pt>
              <c:pt idx="21">
                <c:v>946</c:v>
              </c:pt>
              <c:pt idx="22">
                <c:v>4854</c:v>
              </c:pt>
              <c:pt idx="23">
                <c:v>20732</c:v>
              </c:pt>
              <c:pt idx="24">
                <c:v>6165</c:v>
              </c:pt>
              <c:pt idx="25">
                <c:v>1668</c:v>
              </c:pt>
              <c:pt idx="26">
                <c:v>0</c:v>
              </c:pt>
              <c:pt idx="27">
                <c:v>1367</c:v>
              </c:pt>
              <c:pt idx="28">
                <c:v>1367</c:v>
              </c:pt>
              <c:pt idx="29">
                <c:v>211</c:v>
              </c:pt>
              <c:pt idx="30">
                <c:v>1460</c:v>
              </c:pt>
              <c:pt idx="31">
                <c:v>755</c:v>
              </c:pt>
              <c:pt idx="32">
                <c:v>652</c:v>
              </c:pt>
              <c:pt idx="33">
                <c:v>2451</c:v>
              </c:pt>
            </c:numLit>
          </c:val>
          <c:extLst xmlns:c16r2="http://schemas.microsoft.com/office/drawing/2015/06/chart">
            <c:ext xmlns:c16="http://schemas.microsoft.com/office/drawing/2014/chart" uri="{C3380CC4-5D6E-409C-BE32-E72D297353CC}">
              <c16:uniqueId val="{00000000-5EA3-4560-AFEE-77256A5A6636}"/>
            </c:ext>
          </c:extLst>
        </c:ser>
        <c:dLbls>
          <c:showLegendKey val="0"/>
          <c:showVal val="0"/>
          <c:showCatName val="0"/>
          <c:showSerName val="0"/>
          <c:showPercent val="0"/>
          <c:showBubbleSize val="0"/>
        </c:dLbls>
        <c:gapWidth val="150"/>
        <c:axId val="463480536"/>
        <c:axId val="463478576"/>
      </c:barChart>
      <c:lineChart>
        <c:grouping val="standard"/>
        <c:varyColors val="0"/>
        <c:ser>
          <c:idx val="0"/>
          <c:order val="0"/>
          <c:tx>
            <c:v>NSW Murrumbidgee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formatCode="&quot;$&quot;#,##0_);\(&quot;$&quot;#,##0\)">
                <c:v>3600</c:v>
              </c:pt>
              <c:pt idx="5" formatCode="&quot;$&quot;#,##0_);\(&quot;$&quot;#,##0\)">
                <c:v>3565.3594771241801</c:v>
              </c:pt>
              <c:pt idx="6" formatCode="&quot;$&quot;#,##0_);\(&quot;$&quot;#,##0\)">
                <c:v>3550</c:v>
              </c:pt>
              <c:pt idx="7" formatCode="&quot;$&quot;#,##0_);\(&quot;$&quot;#,##0\)">
                <c:v>3577.3519163762999</c:v>
              </c:pt>
              <c:pt idx="10" formatCode="&quot;$&quot;#,##0_);\(&quot;$&quot;#,##0\)">
                <c:v>3500</c:v>
              </c:pt>
              <c:pt idx="15" formatCode="&quot;$&quot;#,##0_);\(&quot;$&quot;#,##0\)">
                <c:v>3100</c:v>
              </c:pt>
              <c:pt idx="16" formatCode="&quot;$&quot;#,##0_);\(&quot;$&quot;#,##0\)">
                <c:v>3610.24647887323</c:v>
              </c:pt>
              <c:pt idx="17" formatCode="&quot;$&quot;#,##0_);\(&quot;$&quot;#,##0\)">
                <c:v>3900</c:v>
              </c:pt>
              <c:pt idx="18" formatCode="&quot;$&quot;#,##0_);\(&quot;$&quot;#,##0\)">
                <c:v>4008.333333</c:v>
              </c:pt>
              <c:pt idx="19" formatCode="&quot;$&quot;#,##0_);\(&quot;$&quot;#,##0\)">
                <c:v>4000</c:v>
              </c:pt>
              <c:pt idx="20" formatCode="&quot;$&quot;#,##0_);\(&quot;$&quot;#,##0\)">
                <c:v>4020.5882350000002</c:v>
              </c:pt>
              <c:pt idx="21" formatCode="&quot;$&quot;#,##0_);\(&quot;$&quot;#,##0\)">
                <c:v>3605.63</c:v>
              </c:pt>
              <c:pt idx="23" formatCode="&quot;$&quot;#,##0_);\(&quot;$&quot;#,##0\)">
                <c:v>4194.8186530000003</c:v>
              </c:pt>
              <c:pt idx="24" formatCode="&quot;$&quot;#,##0_);\(&quot;$&quot;#,##0\)">
                <c:v>4821.4285714285697</c:v>
              </c:pt>
              <c:pt idx="26" formatCode="_-&quot;$&quot;* #,##0_-;\-&quot;$&quot;* #,##0_-;_-&quot;$&quot;* &quot;-&quot;??_-;_-@_-">
                <c:v>5146.1904761904698</c:v>
              </c:pt>
              <c:pt idx="27" formatCode="_-&quot;$&quot;* #,##0_-;\-&quot;$&quot;* #,##0_-;_-&quot;$&quot;* &quot;-&quot;??_-;_-@_-">
                <c:v>5095.6862745097997</c:v>
              </c:pt>
              <c:pt idx="28" formatCode="_-&quot;$&quot;* #,##0_-;\-&quot;$&quot;* #,##0_-;_-&quot;$&quot;* &quot;-&quot;??_-;_-@_-">
                <c:v>5600</c:v>
              </c:pt>
              <c:pt idx="29" formatCode="_-&quot;$&quot;* #,##0_-;\-&quot;$&quot;* #,##0_-;_-&quot;$&quot;* &quot;-&quot;??_-;_-@_-">
                <c:v>5340</c:v>
              </c:pt>
              <c:pt idx="30" formatCode="_-&quot;$&quot;* #,##0_-;\-&quot;$&quot;* #,##0_-;_-&quot;$&quot;* &quot;-&quot;??_-;_-@_-">
                <c:v>5150</c:v>
              </c:pt>
              <c:pt idx="31" formatCode="_-&quot;$&quot;* #,##0_-;\-&quot;$&quot;* #,##0_-;_-&quot;$&quot;* &quot;-&quot;??_-;_-@_-">
                <c:v>5640</c:v>
              </c:pt>
              <c:pt idx="32" formatCode="_-&quot;$&quot;* #,##0_-;\-&quot;$&quot;* #,##0_-;_-&quot;$&quot;* &quot;-&quot;??_-;_-@_-">
                <c:v>6004.1390728476799</c:v>
              </c:pt>
              <c:pt idx="33" formatCode="_-&quot;$&quot;* #,##0_-;\-&quot;$&quot;* #,##0_-;_-&quot;$&quot;* &quot;-&quot;??_-;_-@_-">
                <c:v>6200</c:v>
              </c:pt>
            </c:numLit>
          </c:val>
          <c:smooth val="0"/>
          <c:extLst xmlns:c16r2="http://schemas.microsoft.com/office/drawing/2015/06/chart">
            <c:ext xmlns:c16="http://schemas.microsoft.com/office/drawing/2014/chart" uri="{C3380CC4-5D6E-409C-BE32-E72D297353CC}">
              <c16:uniqueId val="{00000001-F280-4FAC-8EAB-469C187D0116}"/>
            </c:ext>
          </c:extLst>
        </c:ser>
        <c:ser>
          <c:idx val="3"/>
          <c:order val="3"/>
          <c:tx>
            <c:v>NSW Murrumbidgee GS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1500</c:v>
              </c:pt>
              <c:pt idx="1">
                <c:v>1400</c:v>
              </c:pt>
              <c:pt idx="3">
                <c:v>1400</c:v>
              </c:pt>
              <c:pt idx="4">
                <c:v>1550</c:v>
              </c:pt>
              <c:pt idx="5">
                <c:v>1500</c:v>
              </c:pt>
              <c:pt idx="7">
                <c:v>1500</c:v>
              </c:pt>
              <c:pt idx="8">
                <c:v>1500</c:v>
              </c:pt>
              <c:pt idx="9">
                <c:v>1500</c:v>
              </c:pt>
              <c:pt idx="10">
                <c:v>1500</c:v>
              </c:pt>
              <c:pt idx="11">
                <c:v>1500</c:v>
              </c:pt>
              <c:pt idx="12">
                <c:v>1600</c:v>
              </c:pt>
              <c:pt idx="13">
                <c:v>1543.86617100371</c:v>
              </c:pt>
              <c:pt idx="14">
                <c:v>1613.7553369222101</c:v>
              </c:pt>
              <c:pt idx="15">
                <c:v>1673.0769230769199</c:v>
              </c:pt>
              <c:pt idx="16">
                <c:v>1660.07964601769</c:v>
              </c:pt>
              <c:pt idx="17">
                <c:v>1620</c:v>
              </c:pt>
              <c:pt idx="19">
                <c:v>1690.964813</c:v>
              </c:pt>
              <c:pt idx="20">
                <c:v>1711.8253970000001</c:v>
              </c:pt>
              <c:pt idx="21">
                <c:v>1618.75</c:v>
              </c:pt>
              <c:pt idx="22">
                <c:v>1642.96462</c:v>
              </c:pt>
              <c:pt idx="23">
                <c:v>2080</c:v>
              </c:pt>
              <c:pt idx="24">
                <c:v>2098.3529411764698</c:v>
              </c:pt>
              <c:pt idx="25" formatCode="_-&quot;$&quot;* #,##0_-;\-&quot;$&quot;* #,##0_-;_-&quot;$&quot;* &quot;-&quot;??_-;_-@_-">
                <c:v>2100</c:v>
              </c:pt>
              <c:pt idx="27" formatCode="_-&quot;$&quot;* #,##0_-;\-&quot;$&quot;* #,##0_-;_-&quot;$&quot;* &quot;-&quot;??_-;_-@_-">
                <c:v>2100</c:v>
              </c:pt>
              <c:pt idx="28" formatCode="_-&quot;$&quot;* #,##0_-;\-&quot;$&quot;* #,##0_-;_-&quot;$&quot;* &quot;-&quot;??_-;_-@_-">
                <c:v>2100</c:v>
              </c:pt>
              <c:pt idx="29" formatCode="_-&quot;$&quot;* #,##0_-;\-&quot;$&quot;* #,##0_-;_-&quot;$&quot;* &quot;-&quot;??_-;_-@_-">
                <c:v>2100</c:v>
              </c:pt>
              <c:pt idx="30" formatCode="_-&quot;$&quot;* #,##0_-;\-&quot;$&quot;* #,##0_-;_-&quot;$&quot;* &quot;-&quot;??_-;_-@_-">
                <c:v>2174.1071430000002</c:v>
              </c:pt>
              <c:pt idx="31" formatCode="_-&quot;$&quot;* #,##0_-;\-&quot;$&quot;* #,##0_-;_-&quot;$&quot;* &quot;-&quot;??_-;_-@_-">
                <c:v>2221.4488636363599</c:v>
              </c:pt>
              <c:pt idx="33" formatCode="_-&quot;$&quot;* #,##0_-;\-&quot;$&quot;* #,##0_-;_-&quot;$&quot;* &quot;-&quot;??_-;_-@_-">
                <c:v>2155.94730238394</c:v>
              </c:pt>
            </c:numLit>
          </c:val>
          <c:smooth val="0"/>
          <c:extLst xmlns:c16r2="http://schemas.microsoft.com/office/drawing/2015/06/chart">
            <c:ext xmlns:c16="http://schemas.microsoft.com/office/drawing/2014/chart" uri="{C3380CC4-5D6E-409C-BE32-E72D297353CC}">
              <c16:uniqueId val="{00000001-5EA3-4560-AFEE-77256A5A6636}"/>
            </c:ext>
          </c:extLst>
        </c:ser>
        <c:dLbls>
          <c:showLegendKey val="0"/>
          <c:showVal val="0"/>
          <c:showCatName val="0"/>
          <c:showSerName val="0"/>
          <c:showPercent val="0"/>
          <c:showBubbleSize val="0"/>
        </c:dLbls>
        <c:marker val="1"/>
        <c:smooth val="0"/>
        <c:axId val="463479360"/>
        <c:axId val="463478968"/>
      </c:lineChart>
      <c:dateAx>
        <c:axId val="46348053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478576"/>
        <c:crosses val="autoZero"/>
        <c:auto val="1"/>
        <c:lblOffset val="0"/>
        <c:baseTimeUnit val="months"/>
        <c:majorUnit val="3"/>
      </c:dateAx>
      <c:valAx>
        <c:axId val="463478576"/>
        <c:scaling>
          <c:orientation val="minMax"/>
          <c:max val="24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272659781289257E-2"/>
              <c:y val="0.209774957229868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480536"/>
        <c:crosses val="autoZero"/>
        <c:crossBetween val="between"/>
        <c:majorUnit val="6000"/>
      </c:valAx>
      <c:valAx>
        <c:axId val="46347896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15068668569526"/>
              <c:y val="0.252501614223544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479360"/>
        <c:crosses val="max"/>
        <c:crossBetween val="between"/>
        <c:majorUnit val="1500"/>
      </c:valAx>
      <c:dateAx>
        <c:axId val="463479360"/>
        <c:scaling>
          <c:orientation val="minMax"/>
        </c:scaling>
        <c:delete val="1"/>
        <c:axPos val="b"/>
        <c:numFmt formatCode="mmm\ \-\ yy" sourceLinked="1"/>
        <c:majorTickMark val="out"/>
        <c:minorTickMark val="none"/>
        <c:tickLblPos val="nextTo"/>
        <c:crossAx val="463478968"/>
        <c:crosses val="autoZero"/>
        <c:auto val="1"/>
        <c:lblOffset val="100"/>
        <c:baseTimeUnit val="months"/>
        <c:majorUnit val="1"/>
        <c:minorUnit val="1"/>
      </c:dateAx>
      <c:spPr>
        <a:noFill/>
        <a:ln>
          <a:noFill/>
        </a:ln>
        <a:effectLst/>
      </c:spPr>
    </c:plotArea>
    <c:legend>
      <c:legendPos val="b"/>
      <c:layout>
        <c:manualLayout>
          <c:xMode val="edge"/>
          <c:yMode val="edge"/>
          <c:x val="7.1771804665250655E-2"/>
          <c:y val="0.8819678839405547"/>
          <c:w val="0.88966436695484497"/>
          <c:h val="0.102350912190685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449418289070115"/>
          <c:y val="9.5941428576599666E-2"/>
          <c:w val="0.5508765229447194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DF4E5F7F-4A7A-4D9A-B321-145172F299D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B6E448B5-E7AE-422D-8D25-9F7FEBAEAFB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D8EB5A80-FD53-4049-B698-170E0E13302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3912E4D1-447A-4B8A-B478-2F90260ECDE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1FD70842-5359-4993-BC50-B94DB03D790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51D9895C-A459-4F41-B004-07EFEF52566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139</c:v>
              </c:pt>
              <c:pt idx="1">
                <c:v>0</c:v>
              </c:pt>
              <c:pt idx="2">
                <c:v>0</c:v>
              </c:pt>
              <c:pt idx="3">
                <c:v>0</c:v>
              </c:pt>
              <c:pt idx="4">
                <c:v>0</c:v>
              </c:pt>
              <c:pt idx="5">
                <c:v>25</c:v>
              </c:pt>
            </c:numLit>
          </c:val>
          <c:extLst xmlns:c16r2="http://schemas.microsoft.com/office/drawing/2015/06/chart">
            <c:ext xmlns:c16="http://schemas.microsoft.com/office/drawing/2014/chart" uri="{C3380CC4-5D6E-409C-BE32-E72D297353CC}">
              <c16:uniqueId val="{00000006-9BE1-42FC-9606-330E7D3A1F3E}"/>
            </c:ext>
            <c:ext xmlns:c15="http://schemas.microsoft.com/office/drawing/2012/chart" uri="{02D57815-91ED-43cb-92C2-25804820EDAC}">
              <c15:datalabelsRange>
                <c15:f>{"1","0","0","0","0","1"}</c15:f>
                <c15:dlblRangeCache>
                  <c:ptCount val="6"/>
                  <c:pt idx="0">
                    <c:v>1</c:v>
                  </c:pt>
                  <c:pt idx="1">
                    <c:v>0</c:v>
                  </c:pt>
                  <c:pt idx="2">
                    <c:v>0</c:v>
                  </c:pt>
                  <c:pt idx="3">
                    <c:v>0</c:v>
                  </c:pt>
                  <c:pt idx="4">
                    <c:v>0</c:v>
                  </c:pt>
                  <c:pt idx="5">
                    <c:v>1</c:v>
                  </c:pt>
                </c15:dlblRangeCache>
              </c15:datalabelsRange>
            </c:ext>
          </c:extLst>
        </c:ser>
        <c:dLbls>
          <c:dLblPos val="outEnd"/>
          <c:showLegendKey val="0"/>
          <c:showVal val="1"/>
          <c:showCatName val="0"/>
          <c:showSerName val="0"/>
          <c:showPercent val="0"/>
          <c:showBubbleSize val="0"/>
        </c:dLbls>
        <c:gapWidth val="182"/>
        <c:axId val="462294776"/>
        <c:axId val="462288112"/>
      </c:barChart>
      <c:catAx>
        <c:axId val="46229477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88112"/>
        <c:crosses val="autoZero"/>
        <c:auto val="1"/>
        <c:lblAlgn val="ctr"/>
        <c:lblOffset val="100"/>
        <c:noMultiLvlLbl val="0"/>
      </c:catAx>
      <c:valAx>
        <c:axId val="462288112"/>
        <c:scaling>
          <c:orientation val="minMax"/>
          <c:max val="6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94776"/>
        <c:crosses val="autoZero"/>
        <c:crossBetween val="between"/>
        <c:majorUnit val="1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996570321499636"/>
          <c:y val="0.124673102317861"/>
          <c:w val="0.57351424232903969"/>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4347DAE5-B929-496D-A8BD-23C127ECF36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46C0FC31-4131-4B0B-B834-4233DAB9F4A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363DB28E-0280-4831-AE24-3AFA50DD862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51F6E193-5337-4E36-94BC-1C0A96B67D1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18943283-45AE-4D5B-8DF2-B57FA9A52F69}"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D37A-4B4C-B2A4-B238FB1B4613}"/>
                </c:ext>
                <c:ext xmlns:c15="http://schemas.microsoft.com/office/drawing/2012/chart" uri="{CE6537A1-D6FC-4f65-9D91-7224C49458BB}">
                  <c15:layout/>
                  <c15:dlblFieldTable/>
                  <c15:showDataLabelsRange val="1"/>
                </c:ext>
              </c:extLst>
            </c:dLbl>
            <c:dLbl>
              <c:idx val="5"/>
              <c:layout/>
              <c:tx>
                <c:rich>
                  <a:bodyPr/>
                  <a:lstStyle/>
                  <a:p>
                    <a:fld id="{3A36AF39-1213-4369-895D-275B646220F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2451</c:v>
              </c:pt>
            </c:numLit>
          </c:val>
          <c:extLst xmlns:c16r2="http://schemas.microsoft.com/office/drawing/2015/06/chart">
            <c:ext xmlns:c16="http://schemas.microsoft.com/office/drawing/2014/chart" uri="{C3380CC4-5D6E-409C-BE32-E72D297353CC}">
              <c16:uniqueId val="{00000006-D37A-4B4C-B2A4-B238FB1B4613}"/>
            </c:ext>
            <c:ext xmlns:c15="http://schemas.microsoft.com/office/drawing/2012/chart" uri="{02D57815-91ED-43cb-92C2-25804820EDAC}">
              <c15:datalabelsRange>
                <c15:f>{"0","0","0","0","0","4"}</c15:f>
                <c15:dlblRangeCache>
                  <c:ptCount val="6"/>
                  <c:pt idx="0">
                    <c:v>0</c:v>
                  </c:pt>
                  <c:pt idx="1">
                    <c:v>0</c:v>
                  </c:pt>
                  <c:pt idx="2">
                    <c:v>0</c:v>
                  </c:pt>
                  <c:pt idx="3">
                    <c:v>0</c:v>
                  </c:pt>
                  <c:pt idx="4">
                    <c:v>0</c:v>
                  </c:pt>
                  <c:pt idx="5">
                    <c:v>4</c:v>
                  </c:pt>
                </c15:dlblRangeCache>
              </c15:datalabelsRange>
            </c:ext>
          </c:extLst>
        </c:ser>
        <c:dLbls>
          <c:dLblPos val="outEnd"/>
          <c:showLegendKey val="0"/>
          <c:showVal val="1"/>
          <c:showCatName val="0"/>
          <c:showSerName val="0"/>
          <c:showPercent val="0"/>
          <c:showBubbleSize val="0"/>
        </c:dLbls>
        <c:gapWidth val="182"/>
        <c:axId val="462295560"/>
        <c:axId val="462288504"/>
      </c:barChart>
      <c:catAx>
        <c:axId val="4622955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88504"/>
        <c:crosses val="autoZero"/>
        <c:auto val="1"/>
        <c:lblAlgn val="ctr"/>
        <c:lblOffset val="100"/>
        <c:noMultiLvlLbl val="0"/>
      </c:catAx>
      <c:valAx>
        <c:axId val="462288504"/>
        <c:scaling>
          <c:orientation val="minMax"/>
          <c:max val="8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95560"/>
        <c:crosses val="autoZero"/>
        <c:crossBetween val="between"/>
        <c:majorUnit val="20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07437742481014E-2"/>
          <c:y val="7.4757252978651101E-2"/>
          <c:w val="0.8010775607653281"/>
          <c:h val="0.67329606440071565"/>
        </c:manualLayout>
      </c:layout>
      <c:barChart>
        <c:barDir val="col"/>
        <c:grouping val="clustered"/>
        <c:varyColors val="0"/>
        <c:ser>
          <c:idx val="1"/>
          <c:order val="1"/>
          <c:tx>
            <c:v>NSW Lower Darling HS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1" formatCode="_-* #,##0_-;\-* #,##0_-;_-* &quot;-&quot;??_-;_-@_-">
                <c:v>53</c:v>
              </c:pt>
              <c:pt idx="20" formatCode="_-* #,##0_-;\-* #,##0_-;_-* &quot;-&quot;??_-;_-@_-">
                <c:v>56</c:v>
              </c:pt>
              <c:pt idx="26" formatCode="_-* #,##0_-;\-* #,##0_-;_-* &quot;-&quot;??_-;_-@_-">
                <c:v>0</c:v>
              </c:pt>
              <c:pt idx="33" formatCode="_-* #,##0_-;\-* #,##0_-;_-* &quot;-&quot;??_-;_-@_-">
                <c:v>0</c:v>
              </c:pt>
            </c:numLit>
          </c:val>
          <c:extLst xmlns:c16r2="http://schemas.microsoft.com/office/drawing/2015/06/chart">
            <c:ext xmlns:c16="http://schemas.microsoft.com/office/drawing/2014/chart" uri="{C3380CC4-5D6E-409C-BE32-E72D297353CC}">
              <c16:uniqueId val="{00000000-1C50-4F09-9F05-A32767670E42}"/>
            </c:ext>
          </c:extLst>
        </c:ser>
        <c:ser>
          <c:idx val="2"/>
          <c:order val="2"/>
          <c:tx>
            <c:v>NSW Lower Darling GS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7" formatCode="_-* #,##0_-;\-* #,##0_-;_-* &quot;-&quot;??_-;_-@_-">
                <c:v>3</c:v>
              </c:pt>
              <c:pt idx="26" formatCode="_-* #,##0_-;\-* #,##0_-;_-* &quot;-&quot;??_-;_-@_-">
                <c:v>0</c:v>
              </c:pt>
              <c:pt idx="33" formatCode="_-* #,##0_-;\-* #,##0_-;_-* &quot;-&quot;??_-;_-@_-">
                <c:v>0</c:v>
              </c:pt>
            </c:numLit>
          </c:val>
          <c:extLst xmlns:c16r2="http://schemas.microsoft.com/office/drawing/2015/06/chart">
            <c:ext xmlns:c16="http://schemas.microsoft.com/office/drawing/2014/chart" uri="{C3380CC4-5D6E-409C-BE32-E72D297353CC}">
              <c16:uniqueId val="{00000000-31FF-4EBB-912A-D62F0BA066F1}"/>
            </c:ext>
          </c:extLst>
        </c:ser>
        <c:dLbls>
          <c:showLegendKey val="0"/>
          <c:showVal val="0"/>
          <c:showCatName val="0"/>
          <c:showSerName val="0"/>
          <c:showPercent val="0"/>
          <c:showBubbleSize val="0"/>
        </c:dLbls>
        <c:gapWidth val="150"/>
        <c:axId val="462292032"/>
        <c:axId val="462292816"/>
      </c:barChart>
      <c:lineChart>
        <c:grouping val="standard"/>
        <c:varyColors val="0"/>
        <c:ser>
          <c:idx val="0"/>
          <c:order val="0"/>
          <c:tx>
            <c:v>NSW Lower Darling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1" formatCode="&quot;$&quot;#,##0_);\(&quot;$&quot;#,##0\)">
                <c:v>1600</c:v>
              </c:pt>
              <c:pt idx="20" formatCode="&quot;$&quot;#,##0_);\(&quot;$&quot;#,##0\)">
                <c:v>1685</c:v>
              </c:pt>
              <c:pt idx="28" formatCode="_-&quot;$&quot;* #,##0_-;\-&quot;$&quot;* #,##0_-;_-&quot;$&quot;* &quot;-&quot;??_-;_-@_-">
                <c:v>1800</c:v>
              </c:pt>
            </c:numLit>
          </c:val>
          <c:smooth val="0"/>
          <c:extLst xmlns:c16r2="http://schemas.microsoft.com/office/drawing/2015/06/chart">
            <c:ext xmlns:c16="http://schemas.microsoft.com/office/drawing/2014/chart" uri="{C3380CC4-5D6E-409C-BE32-E72D297353CC}">
              <c16:uniqueId val="{00000001-1C50-4F09-9F05-A32767670E42}"/>
            </c:ext>
          </c:extLst>
        </c:ser>
        <c:ser>
          <c:idx val="3"/>
          <c:order val="3"/>
          <c:tx>
            <c:v>NSW Lower Darling GS VWAP ($/ML) </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xmlns:c16r2="http://schemas.microsoft.com/office/drawing/2015/06/chart">
            <c:ext xmlns:c16="http://schemas.microsoft.com/office/drawing/2014/chart" uri="{C3380CC4-5D6E-409C-BE32-E72D297353CC}">
              <c16:uniqueId val="{00000001-31FF-4EBB-912A-D62F0BA066F1}"/>
            </c:ext>
          </c:extLst>
        </c:ser>
        <c:dLbls>
          <c:showLegendKey val="0"/>
          <c:showVal val="0"/>
          <c:showCatName val="0"/>
          <c:showSerName val="0"/>
          <c:showPercent val="0"/>
          <c:showBubbleSize val="0"/>
        </c:dLbls>
        <c:marker val="1"/>
        <c:smooth val="0"/>
        <c:axId val="462288896"/>
        <c:axId val="462292424"/>
      </c:lineChart>
      <c:dateAx>
        <c:axId val="46229203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92816"/>
        <c:crosses val="autoZero"/>
        <c:auto val="1"/>
        <c:lblOffset val="0"/>
        <c:baseTimeUnit val="months"/>
        <c:majorUnit val="3"/>
      </c:dateAx>
      <c:valAx>
        <c:axId val="462292816"/>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624524985907087E-2"/>
              <c:y val="0.208889385807990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92032"/>
        <c:crosses val="autoZero"/>
        <c:crossBetween val="between"/>
        <c:majorUnit val="25"/>
      </c:valAx>
      <c:valAx>
        <c:axId val="462292424"/>
        <c:scaling>
          <c:orientation val="minMax"/>
          <c:max val="2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877454653977523"/>
              <c:y val="0.25502186444046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88896"/>
        <c:crosses val="max"/>
        <c:crossBetween val="between"/>
        <c:majorUnit val="500"/>
      </c:valAx>
      <c:dateAx>
        <c:axId val="462288896"/>
        <c:scaling>
          <c:orientation val="minMax"/>
        </c:scaling>
        <c:delete val="1"/>
        <c:axPos val="b"/>
        <c:numFmt formatCode="mmm\ \-\ yy" sourceLinked="1"/>
        <c:majorTickMark val="out"/>
        <c:minorTickMark val="none"/>
        <c:tickLblPos val="nextTo"/>
        <c:crossAx val="462292424"/>
        <c:crosses val="autoZero"/>
        <c:auto val="1"/>
        <c:lblOffset val="100"/>
        <c:baseTimeUnit val="months"/>
        <c:majorUnit val="1"/>
        <c:minorUnit val="1"/>
      </c:dateAx>
      <c:spPr>
        <a:noFill/>
        <a:ln>
          <a:noFill/>
        </a:ln>
        <a:effectLst/>
      </c:spPr>
    </c:plotArea>
    <c:legend>
      <c:legendPos val="b"/>
      <c:layout>
        <c:manualLayout>
          <c:xMode val="edge"/>
          <c:yMode val="edge"/>
          <c:x val="9.8263577830636231E-2"/>
          <c:y val="0.8819678839405547"/>
          <c:w val="0.78711327950891652"/>
          <c:h val="0.1018602031668022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0872384023648"/>
          <c:y val="0.124673102317861"/>
          <c:w val="0.53917135274950456"/>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EFF5EB69-F56B-437A-8EB6-762DF7ED2AE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A2402136-BDA5-47BE-B489-9D978F09E52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DC398EC3-53D9-4FC0-B388-8CEF3D73A04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09C125DB-F2EB-4F11-850F-79F5F04C137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83369D44-965A-4353-BDE4-7AF3C84B3C6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4AEA9DDA-F159-4F15-8B4E-C40238E6735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105.1</c:v>
              </c:pt>
              <c:pt idx="1">
                <c:v>0</c:v>
              </c:pt>
              <c:pt idx="2">
                <c:v>0</c:v>
              </c:pt>
              <c:pt idx="3">
                <c:v>3778.2999999999902</c:v>
              </c:pt>
              <c:pt idx="4">
                <c:v>249</c:v>
              </c:pt>
              <c:pt idx="5">
                <c:v>0</c:v>
              </c:pt>
            </c:numLit>
          </c:val>
          <c:extLst xmlns:c16r2="http://schemas.microsoft.com/office/drawing/2015/06/chart">
            <c:ext xmlns:c16="http://schemas.microsoft.com/office/drawing/2014/chart" uri="{C3380CC4-5D6E-409C-BE32-E72D297353CC}">
              <c16:uniqueId val="{00000005-3C4A-4F89-A2FB-62C75E654247}"/>
            </c:ext>
            <c:ext xmlns:c15="http://schemas.microsoft.com/office/drawing/2012/chart" uri="{02D57815-91ED-43cb-92C2-25804820EDAC}">
              <c15:datalabelsRange>
                <c15:f>{"2","0","0","30","2","0"}</c15:f>
                <c15:dlblRangeCache>
                  <c:ptCount val="6"/>
                  <c:pt idx="0">
                    <c:v>2</c:v>
                  </c:pt>
                  <c:pt idx="1">
                    <c:v>0</c:v>
                  </c:pt>
                  <c:pt idx="2">
                    <c:v>0</c:v>
                  </c:pt>
                  <c:pt idx="3">
                    <c:v>30</c:v>
                  </c:pt>
                  <c:pt idx="4">
                    <c:v>2</c:v>
                  </c:pt>
                  <c:pt idx="5">
                    <c:v>0</c:v>
                  </c:pt>
                </c15:dlblRangeCache>
              </c15:datalabelsRange>
            </c:ext>
          </c:extLst>
        </c:ser>
        <c:dLbls>
          <c:showLegendKey val="0"/>
          <c:showVal val="0"/>
          <c:showCatName val="0"/>
          <c:showSerName val="0"/>
          <c:showPercent val="0"/>
          <c:showBubbleSize val="0"/>
        </c:dLbls>
        <c:gapWidth val="182"/>
        <c:axId val="63755344"/>
        <c:axId val="63756912"/>
      </c:barChart>
      <c:catAx>
        <c:axId val="637553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8.4048669414523054E-3"/>
              <c:y val="0.270437911707647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756912"/>
        <c:crosses val="autoZero"/>
        <c:auto val="1"/>
        <c:lblAlgn val="ctr"/>
        <c:lblOffset val="100"/>
        <c:noMultiLvlLbl val="0"/>
      </c:catAx>
      <c:valAx>
        <c:axId val="637569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75534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60258581789406"/>
          <c:y val="0.124673102317861"/>
          <c:w val="0.58324463249864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3A6BEE9E-E865-4140-9CC5-4C28328FC2E9}"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D8C-4E33-8A4B-C3850EB2EECB}"/>
                </c:ext>
                <c:ext xmlns:c15="http://schemas.microsoft.com/office/drawing/2012/chart" uri="{CE6537A1-D6FC-4f65-9D91-7224C49458BB}">
                  <c15:layout/>
                  <c15:dlblFieldTable/>
                  <c15:showDataLabelsRange val="1"/>
                </c:ext>
              </c:extLst>
            </c:dLbl>
            <c:dLbl>
              <c:idx val="1"/>
              <c:layout/>
              <c:tx>
                <c:rich>
                  <a:bodyPr/>
                  <a:lstStyle/>
                  <a:p>
                    <a:fld id="{8B90BCCA-60F1-4A81-9F1F-19058F58945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5CD3175E-C000-42B7-BF7B-AED9584FDC5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86DE83BD-5A1D-4FB6-9641-FC046902C8B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1D51BEF1-53C5-47FC-BEBD-90526B6A3AA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018154ED-1568-46D6-99D0-E3326FDF47A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5D8C-4E33-8A4B-C3850EB2EECB}"/>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62290856"/>
        <c:axId val="462296344"/>
      </c:barChart>
      <c:catAx>
        <c:axId val="4622908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96344"/>
        <c:crosses val="autoZero"/>
        <c:auto val="1"/>
        <c:lblAlgn val="ctr"/>
        <c:lblOffset val="100"/>
        <c:noMultiLvlLbl val="0"/>
      </c:catAx>
      <c:valAx>
        <c:axId val="462296344"/>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9085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631348832338466"/>
          <c:y val="0.124673102317861"/>
          <c:w val="0.58289820923656932"/>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45B6EC93-3440-42D1-9D8E-7A2CD55E16C3}"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711-494B-B763-421142DE5DA8}"/>
                </c:ext>
                <c:ext xmlns:c15="http://schemas.microsoft.com/office/drawing/2012/chart" uri="{CE6537A1-D6FC-4f65-9D91-7224C49458BB}">
                  <c15:layout/>
                  <c15:dlblFieldTable/>
                  <c15:showDataLabelsRange val="1"/>
                </c:ext>
              </c:extLst>
            </c:dLbl>
            <c:dLbl>
              <c:idx val="1"/>
              <c:layout/>
              <c:tx>
                <c:rich>
                  <a:bodyPr/>
                  <a:lstStyle/>
                  <a:p>
                    <a:fld id="{CB2877BF-82B7-420D-A26E-ECF7183A3F1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32B51672-7636-48BF-8048-DF2627C140A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FDEF5077-0D30-4DDE-A536-77A061FA1DF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50F524AD-8F2C-4585-A63D-37EDA9AF6E9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C3F08D96-6E0A-489D-97CC-F944967A37F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4711-494B-B763-421142DE5DA8}"/>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62286936"/>
        <c:axId val="462286544"/>
      </c:barChart>
      <c:catAx>
        <c:axId val="4622869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86544"/>
        <c:crosses val="autoZero"/>
        <c:auto val="1"/>
        <c:lblAlgn val="ctr"/>
        <c:lblOffset val="100"/>
        <c:noMultiLvlLbl val="0"/>
      </c:catAx>
      <c:valAx>
        <c:axId val="462286544"/>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8693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91869872926401E-2"/>
          <c:y val="7.4757252978651101E-2"/>
          <c:w val="0.78454769151286152"/>
          <c:h val="0.67960693699065788"/>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10</c:v>
              </c:pt>
              <c:pt idx="3">
                <c:v>671</c:v>
              </c:pt>
              <c:pt idx="4">
                <c:v>1520</c:v>
              </c:pt>
              <c:pt idx="7">
                <c:v>1357</c:v>
              </c:pt>
              <c:pt idx="8">
                <c:v>104</c:v>
              </c:pt>
              <c:pt idx="9">
                <c:v>220</c:v>
              </c:pt>
              <c:pt idx="10">
                <c:v>198</c:v>
              </c:pt>
              <c:pt idx="11">
                <c:v>20</c:v>
              </c:pt>
              <c:pt idx="12">
                <c:v>320</c:v>
              </c:pt>
              <c:pt idx="13">
                <c:v>29</c:v>
              </c:pt>
              <c:pt idx="15">
                <c:v>100</c:v>
              </c:pt>
              <c:pt idx="16">
                <c:v>97</c:v>
              </c:pt>
              <c:pt idx="18">
                <c:v>560</c:v>
              </c:pt>
              <c:pt idx="20">
                <c:v>1100</c:v>
              </c:pt>
              <c:pt idx="23">
                <c:v>988</c:v>
              </c:pt>
              <c:pt idx="24">
                <c:v>36</c:v>
              </c:pt>
              <c:pt idx="25">
                <c:v>24</c:v>
              </c:pt>
              <c:pt idx="26">
                <c:v>193</c:v>
              </c:pt>
              <c:pt idx="27">
                <c:v>64</c:v>
              </c:pt>
              <c:pt idx="28">
                <c:v>64</c:v>
              </c:pt>
              <c:pt idx="29">
                <c:v>1009</c:v>
              </c:pt>
              <c:pt idx="30">
                <c:v>259</c:v>
              </c:pt>
              <c:pt idx="32">
                <c:v>240</c:v>
              </c:pt>
              <c:pt idx="33">
                <c:v>62</c:v>
              </c:pt>
            </c:numLit>
          </c:val>
          <c:extLst xmlns:c16r2="http://schemas.microsoft.com/office/drawing/2015/06/chart">
            <c:ext xmlns:c16="http://schemas.microsoft.com/office/drawing/2014/chart" uri="{C3380CC4-5D6E-409C-BE32-E72D297353CC}">
              <c16:uniqueId val="{00000000-AFA3-4D48-9315-886DEC0F91B5}"/>
            </c:ext>
          </c:extLst>
        </c:ser>
        <c:dLbls>
          <c:showLegendKey val="0"/>
          <c:showVal val="0"/>
          <c:showCatName val="0"/>
          <c:showSerName val="0"/>
          <c:showPercent val="0"/>
          <c:showBubbleSize val="0"/>
        </c:dLbls>
        <c:gapWidth val="219"/>
        <c:axId val="462290464"/>
        <c:axId val="462293600"/>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1">
                <c:v>1000</c:v>
              </c:pt>
              <c:pt idx="3">
                <c:v>1000</c:v>
              </c:pt>
              <c:pt idx="4">
                <c:v>950</c:v>
              </c:pt>
              <c:pt idx="7">
                <c:v>1266.98113207547</c:v>
              </c:pt>
              <c:pt idx="8">
                <c:v>1300</c:v>
              </c:pt>
              <c:pt idx="9">
                <c:v>1300</c:v>
              </c:pt>
              <c:pt idx="10">
                <c:v>1318.68686868686</c:v>
              </c:pt>
              <c:pt idx="11">
                <c:v>1250</c:v>
              </c:pt>
              <c:pt idx="12">
                <c:v>1218.75</c:v>
              </c:pt>
              <c:pt idx="13">
                <c:v>1070.6896551724101</c:v>
              </c:pt>
              <c:pt idx="15">
                <c:v>1360</c:v>
              </c:pt>
              <c:pt idx="16">
                <c:v>1315</c:v>
              </c:pt>
              <c:pt idx="18">
                <c:v>1300</c:v>
              </c:pt>
              <c:pt idx="20">
                <c:v>1350</c:v>
              </c:pt>
              <c:pt idx="23">
                <c:v>1251.528384</c:v>
              </c:pt>
              <c:pt idx="24">
                <c:v>1300</c:v>
              </c:pt>
              <c:pt idx="25" formatCode="_-&quot;$&quot;* #,##0_-;\-&quot;$&quot;* #,##0_-;_-&quot;$&quot;* &quot;-&quot;??_-;_-@_-">
                <c:v>1381.6666666666599</c:v>
              </c:pt>
              <c:pt idx="26" formatCode="_-&quot;$&quot;* #,##0_-;\-&quot;$&quot;* #,##0_-;_-&quot;$&quot;* &quot;-&quot;??_-;_-@_-">
                <c:v>1623.80952380952</c:v>
              </c:pt>
              <c:pt idx="27" formatCode="_-&quot;$&quot;* #,##0_-;\-&quot;$&quot;* #,##0_-;_-&quot;$&quot;* &quot;-&quot;??_-;_-@_-">
                <c:v>1718.75</c:v>
              </c:pt>
              <c:pt idx="29" formatCode="_-&quot;$&quot;* #,##0_-;\-&quot;$&quot;* #,##0_-;_-&quot;$&quot;* &quot;-&quot;??_-;_-@_-">
                <c:v>1661</c:v>
              </c:pt>
              <c:pt idx="30" formatCode="_-&quot;$&quot;* #,##0_-;\-&quot;$&quot;* #,##0_-;_-&quot;$&quot;* &quot;-&quot;??_-;_-@_-">
                <c:v>1661</c:v>
              </c:pt>
              <c:pt idx="32" formatCode="_-&quot;$&quot;* #,##0_-;\-&quot;$&quot;* #,##0_-;_-&quot;$&quot;* &quot;-&quot;??_-;_-@_-">
                <c:v>1600</c:v>
              </c:pt>
              <c:pt idx="33" formatCode="_-&quot;$&quot;* #,##0_-;\-&quot;$&quot;* #,##0_-;_-&quot;$&quot;* &quot;-&quot;??_-;_-@_-">
                <c:v>1680</c:v>
              </c:pt>
            </c:numLit>
          </c:val>
          <c:smooth val="0"/>
          <c:extLst xmlns:c16r2="http://schemas.microsoft.com/office/drawing/2015/06/chart">
            <c:ext xmlns:c16="http://schemas.microsoft.com/office/drawing/2014/chart" uri="{C3380CC4-5D6E-409C-BE32-E72D297353CC}">
              <c16:uniqueId val="{00000001-AFA3-4D48-9315-886DEC0F91B5}"/>
            </c:ext>
          </c:extLst>
        </c:ser>
        <c:dLbls>
          <c:showLegendKey val="0"/>
          <c:showVal val="0"/>
          <c:showCatName val="0"/>
          <c:showSerName val="0"/>
          <c:showPercent val="0"/>
          <c:showBubbleSize val="0"/>
        </c:dLbls>
        <c:marker val="1"/>
        <c:smooth val="0"/>
        <c:axId val="462291248"/>
        <c:axId val="462284584"/>
      </c:lineChart>
      <c:dateAx>
        <c:axId val="46229046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93600"/>
        <c:crosses val="autoZero"/>
        <c:auto val="1"/>
        <c:lblOffset val="0"/>
        <c:baseTimeUnit val="months"/>
        <c:majorUnit val="3"/>
      </c:dateAx>
      <c:valAx>
        <c:axId val="462293600"/>
        <c:scaling>
          <c:orientation val="minMax"/>
          <c:max val="3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r>
                  <a:rPr lang="en-AU" baseline="0"/>
                  <a:t> (ML)</a:t>
                </a:r>
                <a:endParaRPr lang="en-AU"/>
              </a:p>
            </c:rich>
          </c:tx>
          <c:layout>
            <c:manualLayout>
              <c:xMode val="edge"/>
              <c:yMode val="edge"/>
              <c:x val="1.3544316793122062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90464"/>
        <c:crosses val="autoZero"/>
        <c:crossBetween val="between"/>
        <c:majorUnit val="750"/>
      </c:valAx>
      <c:valAx>
        <c:axId val="46228458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873982864769448"/>
              <c:y val="0.25502186444046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_);\(&quot;$&quot;#,##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91248"/>
        <c:crosses val="max"/>
        <c:crossBetween val="between"/>
        <c:majorUnit val="400"/>
      </c:valAx>
      <c:dateAx>
        <c:axId val="462291248"/>
        <c:scaling>
          <c:orientation val="minMax"/>
        </c:scaling>
        <c:delete val="1"/>
        <c:axPos val="b"/>
        <c:numFmt formatCode="mmm\ \-\ yy" sourceLinked="1"/>
        <c:majorTickMark val="out"/>
        <c:minorTickMark val="none"/>
        <c:tickLblPos val="nextTo"/>
        <c:crossAx val="462284584"/>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84227432523478"/>
          <c:y val="0.124673102317861"/>
          <c:w val="0.7694538975614896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C7094E84-33F9-43A6-A923-C14A161E3DB6}"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D0B-4566-A69C-2FA972C784EB}"/>
                </c:ext>
                <c:ext xmlns:c15="http://schemas.microsoft.com/office/drawing/2012/chart" uri="{CE6537A1-D6FC-4f65-9D91-7224C49458BB}">
                  <c15:layout/>
                  <c15:dlblFieldTable/>
                  <c15:showDataLabelsRange val="1"/>
                </c:ext>
              </c:extLst>
            </c:dLbl>
            <c:dLbl>
              <c:idx val="1"/>
              <c:layout/>
              <c:tx>
                <c:rich>
                  <a:bodyPr/>
                  <a:lstStyle/>
                  <a:p>
                    <a:fld id="{64B5904F-C1FD-4265-A6B7-421FA4C8FF2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ADB61119-C020-46AC-B6CB-2B09DD1E4CC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E80721D1-8D53-4806-814C-8A97A3987A5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F6D12B15-9A4E-49DF-AEB9-7747D4A0426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BEF51A78-A092-4F42-B57A-BAE7C2A996A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12</c:v>
              </c:pt>
              <c:pt idx="1">
                <c:v>0</c:v>
              </c:pt>
              <c:pt idx="2">
                <c:v>0</c:v>
              </c:pt>
              <c:pt idx="3">
                <c:v>0</c:v>
              </c:pt>
              <c:pt idx="4">
                <c:v>50</c:v>
              </c:pt>
              <c:pt idx="5">
                <c:v>0</c:v>
              </c:pt>
            </c:numLit>
          </c:val>
          <c:extLst xmlns:c16r2="http://schemas.microsoft.com/office/drawing/2015/06/chart">
            <c:ext xmlns:c16="http://schemas.microsoft.com/office/drawing/2014/chart" uri="{C3380CC4-5D6E-409C-BE32-E72D297353CC}">
              <c16:uniqueId val="{00000006-3260-439A-9045-BE767580AC9A}"/>
            </c:ext>
            <c:ext xmlns:c15="http://schemas.microsoft.com/office/drawing/2012/chart" uri="{02D57815-91ED-43cb-92C2-25804820EDAC}">
              <c15:datalabelsRange>
                <c15:f>{"1","0","0","0","1","0"}</c15:f>
                <c15:dlblRangeCache>
                  <c:ptCount val="6"/>
                  <c:pt idx="0">
                    <c:v>1</c:v>
                  </c:pt>
                  <c:pt idx="1">
                    <c:v>0</c:v>
                  </c:pt>
                  <c:pt idx="2">
                    <c:v>0</c:v>
                  </c:pt>
                  <c:pt idx="3">
                    <c:v>0</c:v>
                  </c:pt>
                  <c:pt idx="4">
                    <c:v>1</c:v>
                  </c:pt>
                  <c:pt idx="5">
                    <c:v>0</c:v>
                  </c:pt>
                </c15:dlblRangeCache>
              </c15:datalabelsRange>
            </c:ext>
          </c:extLst>
        </c:ser>
        <c:dLbls>
          <c:dLblPos val="outEnd"/>
          <c:showLegendKey val="0"/>
          <c:showVal val="1"/>
          <c:showCatName val="0"/>
          <c:showSerName val="0"/>
          <c:showPercent val="0"/>
          <c:showBubbleSize val="0"/>
        </c:dLbls>
        <c:gapWidth val="182"/>
        <c:axId val="462291640"/>
        <c:axId val="462293208"/>
      </c:barChart>
      <c:catAx>
        <c:axId val="4622916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93208"/>
        <c:crosses val="autoZero"/>
        <c:auto val="1"/>
        <c:lblAlgn val="ctr"/>
        <c:lblOffset val="100"/>
        <c:noMultiLvlLbl val="0"/>
      </c:catAx>
      <c:valAx>
        <c:axId val="462293208"/>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91640"/>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65901780681102"/>
          <c:y val="7.4757252978651101E-2"/>
          <c:w val="0.75515694531949462"/>
          <c:h val="0.70179715910856932"/>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496</c:v>
              </c:pt>
              <c:pt idx="1">
                <c:v>200</c:v>
              </c:pt>
              <c:pt idx="3">
                <c:v>120</c:v>
              </c:pt>
              <c:pt idx="4">
                <c:v>1349</c:v>
              </c:pt>
              <c:pt idx="5">
                <c:v>250</c:v>
              </c:pt>
              <c:pt idx="6">
                <c:v>497</c:v>
              </c:pt>
              <c:pt idx="7">
                <c:v>143</c:v>
              </c:pt>
              <c:pt idx="8">
                <c:v>496</c:v>
              </c:pt>
              <c:pt idx="9">
                <c:v>162</c:v>
              </c:pt>
              <c:pt idx="10">
                <c:v>21.5</c:v>
              </c:pt>
              <c:pt idx="11">
                <c:v>1104</c:v>
              </c:pt>
              <c:pt idx="14">
                <c:v>760</c:v>
              </c:pt>
              <c:pt idx="18">
                <c:v>337</c:v>
              </c:pt>
              <c:pt idx="20">
                <c:v>479</c:v>
              </c:pt>
              <c:pt idx="21">
                <c:v>1233</c:v>
              </c:pt>
              <c:pt idx="25">
                <c:v>2523</c:v>
              </c:pt>
              <c:pt idx="26">
                <c:v>0</c:v>
              </c:pt>
              <c:pt idx="29">
                <c:v>40</c:v>
              </c:pt>
              <c:pt idx="32">
                <c:v>360</c:v>
              </c:pt>
              <c:pt idx="33">
                <c:v>0</c:v>
              </c:pt>
            </c:numLit>
          </c:val>
          <c:extLst xmlns:c16r2="http://schemas.microsoft.com/office/drawing/2015/06/chart">
            <c:ext xmlns:c16="http://schemas.microsoft.com/office/drawing/2014/chart" uri="{C3380CC4-5D6E-409C-BE32-E72D297353CC}">
              <c16:uniqueId val="{00000000-8A43-42FC-B942-DB930366CC21}"/>
            </c:ext>
          </c:extLst>
        </c:ser>
        <c:dLbls>
          <c:showLegendKey val="0"/>
          <c:showVal val="0"/>
          <c:showCatName val="0"/>
          <c:showSerName val="0"/>
          <c:showPercent val="0"/>
          <c:showBubbleSize val="0"/>
        </c:dLbls>
        <c:gapWidth val="219"/>
        <c:axId val="462294384"/>
        <c:axId val="462285760"/>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1">
                <c:v>1950</c:v>
              </c:pt>
              <c:pt idx="3">
                <c:v>1858.3</c:v>
              </c:pt>
              <c:pt idx="6">
                <c:v>2089.7600000000002</c:v>
              </c:pt>
              <c:pt idx="8">
                <c:v>1875</c:v>
              </c:pt>
              <c:pt idx="10">
                <c:v>2150</c:v>
              </c:pt>
              <c:pt idx="20">
                <c:v>2600</c:v>
              </c:pt>
              <c:pt idx="21">
                <c:v>1819.7044330000001</c:v>
              </c:pt>
              <c:pt idx="29" formatCode="_-&quot;$&quot;* #,##0_-;\-&quot;$&quot;* #,##0_-;_-&quot;$&quot;* &quot;-&quot;??_-;_-@_-">
                <c:v>2900</c:v>
              </c:pt>
              <c:pt idx="32" formatCode="_-&quot;$&quot;* #,##0_-;\-&quot;$&quot;* #,##0_-;_-&quot;$&quot;* &quot;-&quot;??_-;_-@_-">
                <c:v>2200</c:v>
              </c:pt>
            </c:numLit>
          </c:val>
          <c:smooth val="0"/>
          <c:extLst xmlns:c16r2="http://schemas.microsoft.com/office/drawing/2015/06/chart">
            <c:ext xmlns:c16="http://schemas.microsoft.com/office/drawing/2014/chart" uri="{C3380CC4-5D6E-409C-BE32-E72D297353CC}">
              <c16:uniqueId val="{00000001-8A43-42FC-B942-DB930366CC21}"/>
            </c:ext>
          </c:extLst>
        </c:ser>
        <c:dLbls>
          <c:showLegendKey val="0"/>
          <c:showVal val="0"/>
          <c:showCatName val="0"/>
          <c:showSerName val="0"/>
          <c:showPercent val="0"/>
          <c:showBubbleSize val="0"/>
        </c:dLbls>
        <c:marker val="1"/>
        <c:smooth val="0"/>
        <c:axId val="462299872"/>
        <c:axId val="462286152"/>
      </c:lineChart>
      <c:dateAx>
        <c:axId val="46229438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85760"/>
        <c:crosses val="autoZero"/>
        <c:auto val="1"/>
        <c:lblOffset val="0"/>
        <c:baseTimeUnit val="months"/>
        <c:majorUnit val="3"/>
      </c:dateAx>
      <c:valAx>
        <c:axId val="462285760"/>
        <c:scaling>
          <c:orientation val="minMax"/>
          <c:max val="3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 </a:t>
                </a:r>
              </a:p>
            </c:rich>
          </c:tx>
          <c:layout>
            <c:manualLayout>
              <c:xMode val="edge"/>
              <c:yMode val="edge"/>
              <c:x val="1.0855456444606556E-2"/>
              <c:y val="0.208769340751561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94384"/>
        <c:crosses val="autoZero"/>
        <c:crossBetween val="between"/>
        <c:majorUnit val="750"/>
      </c:valAx>
      <c:valAx>
        <c:axId val="46228615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38280996120302"/>
              <c:y val="0.254938240139247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_);\(&quot;$&quot;#,##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99872"/>
        <c:crosses val="max"/>
        <c:crossBetween val="between"/>
        <c:majorUnit val="750"/>
      </c:valAx>
      <c:dateAx>
        <c:axId val="462299872"/>
        <c:scaling>
          <c:orientation val="minMax"/>
        </c:scaling>
        <c:delete val="1"/>
        <c:axPos val="b"/>
        <c:numFmt formatCode="mmm\ \-\ yy" sourceLinked="1"/>
        <c:majorTickMark val="out"/>
        <c:minorTickMark val="none"/>
        <c:tickLblPos val="nextTo"/>
        <c:crossAx val="462286152"/>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817409766454353"/>
          <c:y val="0.124673102317861"/>
          <c:w val="0.68012203888526668"/>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82474A02-6F62-46FD-94E5-11A3E1C8C5F4}"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81E-4D5C-80EC-9F7A4DE4B574}"/>
                </c:ext>
                <c:ext xmlns:c15="http://schemas.microsoft.com/office/drawing/2012/chart" uri="{CE6537A1-D6FC-4f65-9D91-7224C49458BB}">
                  <c15:layout/>
                  <c15:dlblFieldTable/>
                  <c15:showDataLabelsRange val="1"/>
                </c:ext>
              </c:extLst>
            </c:dLbl>
            <c:dLbl>
              <c:idx val="1"/>
              <c:layout/>
              <c:tx>
                <c:rich>
                  <a:bodyPr/>
                  <a:lstStyle/>
                  <a:p>
                    <a:fld id="{BBC13268-580F-4FDE-91D0-54EB571DB6E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9A0AF67C-DAA4-46A6-9ABC-D0B0168A4BD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35D0F81B-413A-48F2-814E-32AAB186EF3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9EE407CF-1BF2-4947-BF8D-C54B0FC9FD8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8DE58434-D8CD-4590-A8D4-73D9C1BAFF3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481E-4D5C-80EC-9F7A4DE4B574}"/>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62298696"/>
        <c:axId val="462296736"/>
      </c:barChart>
      <c:catAx>
        <c:axId val="4622986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96736"/>
        <c:crosses val="autoZero"/>
        <c:auto val="1"/>
        <c:lblAlgn val="ctr"/>
        <c:lblOffset val="100"/>
        <c:noMultiLvlLbl val="0"/>
      </c:catAx>
      <c:valAx>
        <c:axId val="462296736"/>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9869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86792302798983"/>
          <c:y val="7.4757252978651101E-2"/>
          <c:w val="0.75429296543681101"/>
          <c:h val="0.69667458770095647"/>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formatCode="_-* #,##0_-;\-* #,##0_-;_-* &quot;-&quot;??_-;_-@_-">
                <c:v>120</c:v>
              </c:pt>
              <c:pt idx="8" formatCode="_-* #,##0_-;\-* #,##0_-;_-* &quot;-&quot;??_-;_-@_-">
                <c:v>120</c:v>
              </c:pt>
              <c:pt idx="26" formatCode="_-* #,##0_-;\-* #,##0_-;_-* &quot;-&quot;??_-;_-@_-">
                <c:v>0</c:v>
              </c:pt>
              <c:pt idx="33" formatCode="_-* #,##0_-;\-* #,##0_-;_-* &quot;-&quot;??_-;_-@_-">
                <c:v>0</c:v>
              </c:pt>
            </c:numLit>
          </c:val>
          <c:extLst xmlns:c16r2="http://schemas.microsoft.com/office/drawing/2015/06/chart">
            <c:ext xmlns:c16="http://schemas.microsoft.com/office/drawing/2014/chart" uri="{C3380CC4-5D6E-409C-BE32-E72D297353CC}">
              <c16:uniqueId val="{00000000-8612-42FF-ADCA-1A3FF3952B1F}"/>
            </c:ext>
          </c:extLst>
        </c:ser>
        <c:dLbls>
          <c:showLegendKey val="0"/>
          <c:showVal val="0"/>
          <c:showCatName val="0"/>
          <c:showSerName val="0"/>
          <c:showPercent val="0"/>
          <c:showBubbleSize val="0"/>
        </c:dLbls>
        <c:gapWidth val="219"/>
        <c:axId val="462297128"/>
        <c:axId val="462299088"/>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formatCode="&quot;$&quot;#,##0_);\(&quot;$&quot;#,##0\)">
                <c:v>1858.3</c:v>
              </c:pt>
              <c:pt idx="8" formatCode="&quot;$&quot;#,##0_);\(&quot;$&quot;#,##0\)">
                <c:v>2500</c:v>
              </c:pt>
            </c:numLit>
          </c:val>
          <c:smooth val="0"/>
          <c:extLst xmlns:c16r2="http://schemas.microsoft.com/office/drawing/2015/06/chart">
            <c:ext xmlns:c16="http://schemas.microsoft.com/office/drawing/2014/chart" uri="{C3380CC4-5D6E-409C-BE32-E72D297353CC}">
              <c16:uniqueId val="{00000001-8612-42FF-ADCA-1A3FF3952B1F}"/>
            </c:ext>
          </c:extLst>
        </c:ser>
        <c:dLbls>
          <c:showLegendKey val="0"/>
          <c:showVal val="0"/>
          <c:showCatName val="0"/>
          <c:showSerName val="0"/>
          <c:showPercent val="0"/>
          <c:showBubbleSize val="0"/>
        </c:dLbls>
        <c:marker val="1"/>
        <c:smooth val="0"/>
        <c:axId val="462297520"/>
        <c:axId val="462297912"/>
      </c:lineChart>
      <c:dateAx>
        <c:axId val="46229712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99088"/>
        <c:crosses val="autoZero"/>
        <c:auto val="1"/>
        <c:lblOffset val="0"/>
        <c:baseTimeUnit val="months"/>
        <c:majorUnit val="3"/>
      </c:dateAx>
      <c:valAx>
        <c:axId val="462299088"/>
        <c:scaling>
          <c:orientation val="minMax"/>
          <c:max val="5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161816157760816E-2"/>
              <c:y val="0.205921868745516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97128"/>
        <c:crosses val="autoZero"/>
        <c:crossBetween val="between"/>
        <c:majorUnit val="125"/>
      </c:valAx>
      <c:valAx>
        <c:axId val="46229791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05470737913501"/>
              <c:y val="0.261554759229854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297520"/>
        <c:crosses val="max"/>
        <c:crossBetween val="between"/>
        <c:majorUnit val="750"/>
      </c:valAx>
      <c:dateAx>
        <c:axId val="462297520"/>
        <c:scaling>
          <c:orientation val="minMax"/>
        </c:scaling>
        <c:delete val="1"/>
        <c:axPos val="b"/>
        <c:numFmt formatCode="mmm\ \-\ yy" sourceLinked="1"/>
        <c:majorTickMark val="out"/>
        <c:minorTickMark val="none"/>
        <c:tickLblPos val="nextTo"/>
        <c:crossAx val="462297912"/>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741364697397318"/>
          <c:y val="0.124673102317861"/>
          <c:w val="0.7508825056845296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246F829E-1145-4DF4-8EB4-81D74A185236}"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05D-4225-AC39-1157E1449C4E}"/>
                </c:ext>
                <c:ext xmlns:c15="http://schemas.microsoft.com/office/drawing/2012/chart" uri="{CE6537A1-D6FC-4f65-9D91-7224C49458BB}">
                  <c15:layout/>
                  <c15:dlblFieldTable/>
                  <c15:showDataLabelsRange val="1"/>
                </c:ext>
              </c:extLst>
            </c:dLbl>
            <c:dLbl>
              <c:idx val="1"/>
              <c:layout/>
              <c:tx>
                <c:rich>
                  <a:bodyPr/>
                  <a:lstStyle/>
                  <a:p>
                    <a:fld id="{AE128346-CAB2-4E82-8CF0-DEE0B52DFDC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071C3D83-7878-4209-AF80-32CB061C228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85C938B3-F96E-4DE1-AC03-BA3A5C1AA96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BAE5DD1B-48FC-456F-8C7E-CA710D0553E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2E40E2ED-6477-441F-8D73-C50FBC72B1F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E05D-4225-AC39-1157E1449C4E}"/>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62176432"/>
        <c:axId val="462174472"/>
      </c:barChart>
      <c:catAx>
        <c:axId val="4621764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74472"/>
        <c:crosses val="autoZero"/>
        <c:auto val="1"/>
        <c:lblAlgn val="ctr"/>
        <c:lblOffset val="100"/>
        <c:noMultiLvlLbl val="0"/>
      </c:catAx>
      <c:valAx>
        <c:axId val="462174472"/>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7643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9381361323157"/>
          <c:y val="7.4757252978651101E-2"/>
          <c:w val="0.78078244274809161"/>
          <c:h val="0.70800586364539853"/>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5" formatCode="_-* #,##0_-;\-* #,##0_-;_-* &quot;-&quot;??_-;_-@_-">
                <c:v>15</c:v>
              </c:pt>
              <c:pt idx="17" formatCode="_-* #,##0_-;\-* #,##0_-;_-* &quot;-&quot;??_-;_-@_-">
                <c:v>12</c:v>
              </c:pt>
              <c:pt idx="26" formatCode="_-* #,##0_-;\-* #,##0_-;_-* &quot;-&quot;??_-;_-@_-">
                <c:v>2916</c:v>
              </c:pt>
              <c:pt idx="33" formatCode="_-* #,##0_-;\-* #,##0_-;_-* &quot;-&quot;??_-;_-@_-">
                <c:v>0</c:v>
              </c:pt>
            </c:numLit>
          </c:val>
          <c:extLst xmlns:c16r2="http://schemas.microsoft.com/office/drawing/2015/06/chart">
            <c:ext xmlns:c16="http://schemas.microsoft.com/office/drawing/2014/chart" uri="{C3380CC4-5D6E-409C-BE32-E72D297353CC}">
              <c16:uniqueId val="{00000000-E8C7-4345-83A3-F44D4FB51FF7}"/>
            </c:ext>
          </c:extLst>
        </c:ser>
        <c:dLbls>
          <c:showLegendKey val="0"/>
          <c:showVal val="0"/>
          <c:showCatName val="0"/>
          <c:showSerName val="0"/>
          <c:showPercent val="0"/>
          <c:showBubbleSize val="0"/>
        </c:dLbls>
        <c:gapWidth val="219"/>
        <c:axId val="462174080"/>
        <c:axId val="462173688"/>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5" formatCode="&quot;$&quot;#,##0_);\(&quot;$&quot;#,##0\)">
                <c:v>2200</c:v>
              </c:pt>
              <c:pt idx="17" formatCode="&quot;$&quot;#,##0_);\(&quot;$&quot;#,##0\)">
                <c:v>2000</c:v>
              </c:pt>
              <c:pt idx="26" formatCode="_-&quot;$&quot;* #,##0_-;\-&quot;$&quot;* #,##0_-;_-&quot;$&quot;* &quot;-&quot;??_-;_-@_-">
                <c:v>2374.14</c:v>
              </c:pt>
            </c:numLit>
          </c:val>
          <c:smooth val="0"/>
          <c:extLst xmlns:c16r2="http://schemas.microsoft.com/office/drawing/2015/06/chart">
            <c:ext xmlns:c16="http://schemas.microsoft.com/office/drawing/2014/chart" uri="{C3380CC4-5D6E-409C-BE32-E72D297353CC}">
              <c16:uniqueId val="{00000001-E8C7-4345-83A3-F44D4FB51FF7}"/>
            </c:ext>
          </c:extLst>
        </c:ser>
        <c:dLbls>
          <c:showLegendKey val="0"/>
          <c:showVal val="0"/>
          <c:showCatName val="0"/>
          <c:showSerName val="0"/>
          <c:showPercent val="0"/>
          <c:showBubbleSize val="0"/>
        </c:dLbls>
        <c:marker val="1"/>
        <c:smooth val="0"/>
        <c:axId val="462175256"/>
        <c:axId val="462174864"/>
      </c:lineChart>
      <c:dateAx>
        <c:axId val="46217408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73688"/>
        <c:crosses val="autoZero"/>
        <c:auto val="1"/>
        <c:lblOffset val="0"/>
        <c:baseTimeUnit val="months"/>
        <c:majorUnit val="3"/>
      </c:dateAx>
      <c:valAx>
        <c:axId val="462173688"/>
        <c:scaling>
          <c:orientation val="minMax"/>
          <c:max val="4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r>
                  <a:rPr lang="en-AU" baseline="0"/>
                  <a:t> (ML)</a:t>
                </a:r>
                <a:endParaRPr lang="en-AU"/>
              </a:p>
            </c:rich>
          </c:tx>
          <c:layout>
            <c:manualLayout>
              <c:xMode val="edge"/>
              <c:yMode val="edge"/>
              <c:x val="1.3918707591178969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74080"/>
        <c:crosses val="autoZero"/>
        <c:crossBetween val="between"/>
        <c:majorUnit val="10"/>
      </c:valAx>
      <c:valAx>
        <c:axId val="462174864"/>
        <c:scaling>
          <c:orientation val="minMax"/>
          <c:max val="240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373767493638673"/>
              <c:y val="0.25063580799045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75256"/>
        <c:crosses val="max"/>
        <c:crossBetween val="between"/>
        <c:majorUnit val="600"/>
      </c:valAx>
      <c:dateAx>
        <c:axId val="462175256"/>
        <c:scaling>
          <c:orientation val="minMax"/>
        </c:scaling>
        <c:delete val="1"/>
        <c:axPos val="b"/>
        <c:numFmt formatCode="mmm\ \-\ yy" sourceLinked="1"/>
        <c:majorTickMark val="out"/>
        <c:minorTickMark val="none"/>
        <c:tickLblPos val="nextTo"/>
        <c:crossAx val="462174864"/>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24427399595184"/>
          <c:y val="0.124673102317861"/>
          <c:w val="0.7570519068925109"/>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BF3FA2D9-9AF8-45EE-B9F2-669988CEFE75}"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F931-4148-AF4E-9D3F05BCC697}"/>
                </c:ext>
                <c:ext xmlns:c15="http://schemas.microsoft.com/office/drawing/2012/chart" uri="{CE6537A1-D6FC-4f65-9D91-7224C49458BB}">
                  <c15:layout/>
                  <c15:dlblFieldTable/>
                  <c15:showDataLabelsRange val="1"/>
                </c:ext>
              </c:extLst>
            </c:dLbl>
            <c:dLbl>
              <c:idx val="1"/>
              <c:layout/>
              <c:tx>
                <c:rich>
                  <a:bodyPr/>
                  <a:lstStyle/>
                  <a:p>
                    <a:fld id="{DCA7D8A1-217C-4B10-989C-063C7B79298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4D072FE9-4509-4832-9E73-CFF56D08D71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03C9C29E-F7AD-4910-95E7-B75B9DD9BB5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2943C47E-4083-4267-B3CF-DB494424A86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D6A3E410-6204-4393-98AF-4C051DA9FCA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F931-4148-AF4E-9D3F05BCC697}"/>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62163104"/>
        <c:axId val="462165848"/>
      </c:barChart>
      <c:catAx>
        <c:axId val="462163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65848"/>
        <c:crosses val="autoZero"/>
        <c:auto val="1"/>
        <c:lblAlgn val="ctr"/>
        <c:lblOffset val="100"/>
        <c:noMultiLvlLbl val="0"/>
      </c:catAx>
      <c:valAx>
        <c:axId val="462165848"/>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63104"/>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366530526756728"/>
          <c:y val="0.124673102317861"/>
          <c:w val="0.65941145669703638"/>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60F1BD53-AAFF-48B3-88DE-41FF3B0F85D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FE4634AE-A1CE-4A51-B467-4059AFD6015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96403D76-6811-4D48-ADF0-B31097B057A7}"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FE9D-4220-BE17-BED035C11ED7}"/>
                </c:ext>
                <c:ext xmlns:c15="http://schemas.microsoft.com/office/drawing/2012/chart" uri="{CE6537A1-D6FC-4f65-9D91-7224C49458BB}">
                  <c15:layout/>
                  <c15:dlblFieldTable/>
                  <c15:showDataLabelsRange val="1"/>
                </c:ext>
              </c:extLst>
            </c:dLbl>
            <c:dLbl>
              <c:idx val="3"/>
              <c:layout/>
              <c:tx>
                <c:rich>
                  <a:bodyPr/>
                  <a:lstStyle/>
                  <a:p>
                    <a:fld id="{BDD409C2-E1E9-4224-B88E-805AC4ABE3D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4C0A73C6-2252-4B6C-B6DF-40BA9541D57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62B4B954-4555-4536-A01B-8481213ABF6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0</c:v>
              </c:pt>
              <c:pt idx="1">
                <c:v>0</c:v>
              </c:pt>
              <c:pt idx="2">
                <c:v>85.5</c:v>
              </c:pt>
              <c:pt idx="3">
                <c:v>2.9</c:v>
              </c:pt>
              <c:pt idx="4">
                <c:v>789.7</c:v>
              </c:pt>
              <c:pt idx="5">
                <c:v>1118.0999999999999</c:v>
              </c:pt>
            </c:numLit>
          </c:val>
          <c:extLst xmlns:c16r2="http://schemas.microsoft.com/office/drawing/2015/06/chart">
            <c:ext xmlns:c16="http://schemas.microsoft.com/office/drawing/2014/chart" uri="{C3380CC4-5D6E-409C-BE32-E72D297353CC}">
              <c16:uniqueId val="{00000006-FE9D-4220-BE17-BED035C11ED7}"/>
            </c:ext>
            <c:ext xmlns:c15="http://schemas.microsoft.com/office/drawing/2012/chart" uri="{02D57815-91ED-43cb-92C2-25804820EDAC}">
              <c15:datalabelsRange>
                <c15:f>{"0","0","2","2","7","7"}</c15:f>
                <c15:dlblRangeCache>
                  <c:ptCount val="6"/>
                  <c:pt idx="0">
                    <c:v>0</c:v>
                  </c:pt>
                  <c:pt idx="1">
                    <c:v>0</c:v>
                  </c:pt>
                  <c:pt idx="2">
                    <c:v>2</c:v>
                  </c:pt>
                  <c:pt idx="3">
                    <c:v>2</c:v>
                  </c:pt>
                  <c:pt idx="4">
                    <c:v>7</c:v>
                  </c:pt>
                  <c:pt idx="5">
                    <c:v>7</c:v>
                  </c:pt>
                </c15:dlblRangeCache>
              </c15:datalabelsRange>
            </c:ext>
          </c:extLst>
        </c:ser>
        <c:dLbls>
          <c:dLblPos val="outEnd"/>
          <c:showLegendKey val="0"/>
          <c:showVal val="1"/>
          <c:showCatName val="0"/>
          <c:showSerName val="0"/>
          <c:showPercent val="0"/>
          <c:showBubbleSize val="0"/>
        </c:dLbls>
        <c:gapWidth val="182"/>
        <c:axId val="460783808"/>
        <c:axId val="460782632"/>
      </c:barChart>
      <c:catAx>
        <c:axId val="4607838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0782632"/>
        <c:crosses val="autoZero"/>
        <c:auto val="1"/>
        <c:lblAlgn val="ctr"/>
        <c:lblOffset val="100"/>
        <c:noMultiLvlLbl val="0"/>
      </c:catAx>
      <c:valAx>
        <c:axId val="4607826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078380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52512265044126"/>
          <c:y val="7.4757252978651101E-2"/>
          <c:w val="0.75211316282549556"/>
          <c:h val="0.63842997279594493"/>
        </c:manualLayout>
      </c:layout>
      <c:barChart>
        <c:barDir val="col"/>
        <c:grouping val="clustered"/>
        <c:varyColors val="0"/>
        <c:ser>
          <c:idx val="1"/>
          <c:order val="1"/>
          <c:tx>
            <c:v>NSW Border Rivers GS A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formatCode="_-* #,##0_-;\-* #,##0_-;_-* &quot;-&quot;??_-;_-@_-">
                <c:v>30</c:v>
              </c:pt>
              <c:pt idx="6" formatCode="_-* #,##0_-;\-* #,##0_-;_-* &quot;-&quot;??_-;_-@_-">
                <c:v>10</c:v>
              </c:pt>
              <c:pt idx="17" formatCode="_-* #,##0_-;\-* #,##0_-;_-* &quot;-&quot;??_-;_-@_-">
                <c:v>51</c:v>
              </c:pt>
              <c:pt idx="22" formatCode="_-* #,##0_-;\-* #,##0_-;_-* &quot;-&quot;??_-;_-@_-">
                <c:v>60</c:v>
              </c:pt>
              <c:pt idx="26" formatCode="_-* #,##0_-;\-* #,##0_-;_-* &quot;-&quot;??_-;_-@_-">
                <c:v>0</c:v>
              </c:pt>
              <c:pt idx="33" formatCode="_-* #,##0_-;\-* #,##0_-;_-* &quot;-&quot;??_-;_-@_-">
                <c:v>0</c:v>
              </c:pt>
            </c:numLit>
          </c:val>
          <c:extLst xmlns:c16r2="http://schemas.microsoft.com/office/drawing/2015/06/chart">
            <c:ext xmlns:c16="http://schemas.microsoft.com/office/drawing/2014/chart" uri="{C3380CC4-5D6E-409C-BE32-E72D297353CC}">
              <c16:uniqueId val="{00000000-E4CD-4FCF-A75D-4F639D255D2E}"/>
            </c:ext>
          </c:extLst>
        </c:ser>
        <c:ser>
          <c:idx val="2"/>
          <c:order val="2"/>
          <c:tx>
            <c:v>NSW Border Rivers GS B volume traded (ML)</c:v>
          </c:tx>
          <c:spPr>
            <a:solidFill>
              <a:schemeClr val="accent6"/>
            </a:solidFill>
            <a:ln>
              <a:noFill/>
            </a:ln>
            <a:effectLst/>
          </c:spPr>
          <c:invertIfNegative val="0"/>
          <c:val>
            <c:numLit>
              <c:formatCode>General</c:formatCode>
              <c:ptCount val="36"/>
              <c:pt idx="0" formatCode="_-* #,##0_-;\-* #,##0_-;_-* &quot;-&quot;??_-;_-@_-">
                <c:v>99</c:v>
              </c:pt>
              <c:pt idx="3" formatCode="_-* #,##0_-;\-* #,##0_-;_-* &quot;-&quot;??_-;_-@_-">
                <c:v>1263</c:v>
              </c:pt>
              <c:pt idx="8" formatCode="_-* #,##0_-;\-* #,##0_-;_-* &quot;-&quot;??_-;_-@_-">
                <c:v>593</c:v>
              </c:pt>
              <c:pt idx="11" formatCode="_-* #,##0_-;\-* #,##0_-;_-* &quot;-&quot;??_-;_-@_-">
                <c:v>494</c:v>
              </c:pt>
              <c:pt idx="13" formatCode="_-* #,##0_-;\-* #,##0_-;_-* &quot;-&quot;??_-;_-@_-">
                <c:v>322</c:v>
              </c:pt>
              <c:pt idx="14" formatCode="_-* #,##0_-;\-* #,##0_-;_-* &quot;-&quot;??_-;_-@_-">
                <c:v>208</c:v>
              </c:pt>
              <c:pt idx="17" formatCode="_-* #,##0_-;\-* #,##0_-;_-* &quot;-&quot;??_-;_-@_-">
                <c:v>606</c:v>
              </c:pt>
              <c:pt idx="20" formatCode="_-* #,##0_-;\-* #,##0_-;_-* &quot;-&quot;??_-;_-@_-">
                <c:v>322</c:v>
              </c:pt>
              <c:pt idx="22" formatCode="_-* #,##0_-;\-* #,##0_-;_-* &quot;-&quot;??_-;_-@_-">
                <c:v>486</c:v>
              </c:pt>
              <c:pt idx="25" formatCode="_-* #,##0_-;\-* #,##0_-;_-* &quot;-&quot;??_-;_-@_-">
                <c:v>208</c:v>
              </c:pt>
              <c:pt idx="26" formatCode="_-* #,##0_-;\-* #,##0_-;_-* &quot;-&quot;??_-;_-@_-">
                <c:v>0</c:v>
              </c:pt>
              <c:pt idx="33" formatCode="_-* #,##0_-;\-* #,##0_-;_-* &quot;-&quot;??_-;_-@_-">
                <c:v>0</c:v>
              </c:pt>
            </c:numLit>
          </c:val>
          <c:extLst xmlns:c16r2="http://schemas.microsoft.com/office/drawing/2015/06/chart">
            <c:ext xmlns:c16="http://schemas.microsoft.com/office/drawing/2014/chart" uri="{C3380CC4-5D6E-409C-BE32-E72D297353CC}">
              <c16:uniqueId val="{00000000-BC5F-4425-A072-32BF5BC29252}"/>
            </c:ext>
          </c:extLst>
        </c:ser>
        <c:dLbls>
          <c:showLegendKey val="0"/>
          <c:showVal val="0"/>
          <c:showCatName val="0"/>
          <c:showSerName val="0"/>
          <c:showPercent val="0"/>
          <c:showBubbleSize val="0"/>
        </c:dLbls>
        <c:gapWidth val="150"/>
        <c:axId val="462167416"/>
        <c:axId val="462163496"/>
      </c:barChart>
      <c:lineChart>
        <c:grouping val="standard"/>
        <c:varyColors val="0"/>
        <c:ser>
          <c:idx val="0"/>
          <c:order val="0"/>
          <c:tx>
            <c:v>NSW Border Rivers GS A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formatCode="&quot;$&quot;#,##0_);\(&quot;$&quot;#,##0\)">
                <c:v>3300</c:v>
              </c:pt>
              <c:pt idx="6" formatCode="&quot;$&quot;#,##0_);\(&quot;$&quot;#,##0\)">
                <c:v>3250</c:v>
              </c:pt>
              <c:pt idx="17" formatCode="&quot;$&quot;#,##0_);\(&quot;$&quot;#,##0\)">
                <c:v>3850</c:v>
              </c:pt>
            </c:numLit>
          </c:val>
          <c:smooth val="0"/>
          <c:extLst xmlns:c16r2="http://schemas.microsoft.com/office/drawing/2015/06/chart">
            <c:ext xmlns:c16="http://schemas.microsoft.com/office/drawing/2014/chart" uri="{C3380CC4-5D6E-409C-BE32-E72D297353CC}">
              <c16:uniqueId val="{00000001-E4CD-4FCF-A75D-4F639D255D2E}"/>
            </c:ext>
          </c:extLst>
        </c:ser>
        <c:ser>
          <c:idx val="3"/>
          <c:order val="3"/>
          <c:tx>
            <c:v>NSW Border Rivers GS B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8" formatCode="&quot;$&quot;#,##0_);\(&quot;$&quot;#,##0\)">
                <c:v>2000</c:v>
              </c:pt>
              <c:pt idx="17" formatCode="&quot;$&quot;#,##0_);\(&quot;$&quot;#,##0\)">
                <c:v>2250</c:v>
              </c:pt>
              <c:pt idx="20" formatCode="&quot;$&quot;#,##0_);\(&quot;$&quot;#,##0\)">
                <c:v>1858.74</c:v>
              </c:pt>
              <c:pt idx="22" formatCode="&quot;$&quot;#,##0_);\(&quot;$&quot;#,##0\)">
                <c:v>2000</c:v>
              </c:pt>
            </c:numLit>
          </c:val>
          <c:smooth val="0"/>
          <c:extLst xmlns:c16r2="http://schemas.microsoft.com/office/drawing/2015/06/chart">
            <c:ext xmlns:c16="http://schemas.microsoft.com/office/drawing/2014/chart" uri="{C3380CC4-5D6E-409C-BE32-E72D297353CC}">
              <c16:uniqueId val="{00000001-BC5F-4425-A072-32BF5BC29252}"/>
            </c:ext>
          </c:extLst>
        </c:ser>
        <c:dLbls>
          <c:showLegendKey val="0"/>
          <c:showVal val="0"/>
          <c:showCatName val="0"/>
          <c:showSerName val="0"/>
          <c:showPercent val="0"/>
          <c:showBubbleSize val="0"/>
        </c:dLbls>
        <c:marker val="1"/>
        <c:smooth val="0"/>
        <c:axId val="462167808"/>
        <c:axId val="462169376"/>
      </c:lineChart>
      <c:dateAx>
        <c:axId val="46216741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63496"/>
        <c:crosses val="autoZero"/>
        <c:auto val="1"/>
        <c:lblOffset val="0"/>
        <c:baseTimeUnit val="months"/>
        <c:majorUnit val="3"/>
      </c:dateAx>
      <c:valAx>
        <c:axId val="462163496"/>
        <c:scaling>
          <c:orientation val="minMax"/>
          <c:max val="1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0753002970680674E-2"/>
              <c:y val="0.185307331461892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67416"/>
        <c:crosses val="autoZero"/>
        <c:crossBetween val="between"/>
        <c:majorUnit val="400"/>
      </c:valAx>
      <c:valAx>
        <c:axId val="462169376"/>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507895311806879"/>
              <c:y val="0.240216640949849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67808"/>
        <c:crosses val="max"/>
        <c:crossBetween val="between"/>
        <c:majorUnit val="1000"/>
      </c:valAx>
      <c:dateAx>
        <c:axId val="462167808"/>
        <c:scaling>
          <c:orientation val="minMax"/>
        </c:scaling>
        <c:delete val="1"/>
        <c:axPos val="b"/>
        <c:numFmt formatCode="mmm\ \-\ yy" sourceLinked="1"/>
        <c:majorTickMark val="out"/>
        <c:minorTickMark val="none"/>
        <c:tickLblPos val="nextTo"/>
        <c:crossAx val="462169376"/>
        <c:crosses val="autoZero"/>
        <c:auto val="1"/>
        <c:lblOffset val="100"/>
        <c:baseTimeUnit val="months"/>
        <c:majorUnit val="1"/>
        <c:minorUnit val="1"/>
      </c:dateAx>
      <c:spPr>
        <a:noFill/>
        <a:ln>
          <a:noFill/>
        </a:ln>
        <a:effectLst/>
      </c:spPr>
    </c:plotArea>
    <c:legend>
      <c:legendPos val="b"/>
      <c:layout>
        <c:manualLayout>
          <c:xMode val="edge"/>
          <c:yMode val="edge"/>
          <c:x val="3.4652377372487581E-2"/>
          <c:y val="0.8819678839405547"/>
          <c:w val="0.95741825660454827"/>
          <c:h val="0.118032075214268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67024609086334"/>
          <c:y val="0.124673102317861"/>
          <c:w val="0.5766002445867204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96C96A12-98E1-47C4-AB88-FC24F1185B4E}"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E4A-4DD7-8153-7A077228FCB5}"/>
                </c:ext>
                <c:ext xmlns:c15="http://schemas.microsoft.com/office/drawing/2012/chart" uri="{CE6537A1-D6FC-4f65-9D91-7224C49458BB}">
                  <c15:layout/>
                  <c15:dlblFieldTable/>
                  <c15:showDataLabelsRange val="1"/>
                </c:ext>
              </c:extLst>
            </c:dLbl>
            <c:dLbl>
              <c:idx val="1"/>
              <c:layout/>
              <c:tx>
                <c:rich>
                  <a:bodyPr/>
                  <a:lstStyle/>
                  <a:p>
                    <a:fld id="{FB9043F2-1CBE-4A68-8811-26793980176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05146E33-064C-4F14-A771-F74482D7285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6310D1D6-136F-41AB-9FBB-CD061DE61F9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DA61C186-A8B7-49A6-8B03-4FF112C7C39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0237CF2A-0DBF-4A67-AA2B-8E8814E6DF5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1E4A-4DD7-8153-7A077228FCB5}"/>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62166632"/>
        <c:axId val="462163888"/>
      </c:barChart>
      <c:catAx>
        <c:axId val="462166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63888"/>
        <c:crosses val="autoZero"/>
        <c:auto val="1"/>
        <c:lblAlgn val="ctr"/>
        <c:lblOffset val="100"/>
        <c:noMultiLvlLbl val="0"/>
      </c:catAx>
      <c:valAx>
        <c:axId val="462163888"/>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6663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681665921428045"/>
          <c:y val="0.124673102317861"/>
          <c:w val="0.57892049530719392"/>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94D8AAE4-9A5A-430E-9FD9-011BC27F4B74}"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1D2-4FDB-AE2D-04B80EFAE9C2}"/>
                </c:ext>
                <c:ext xmlns:c15="http://schemas.microsoft.com/office/drawing/2012/chart" uri="{CE6537A1-D6FC-4f65-9D91-7224C49458BB}">
                  <c15:layout/>
                  <c15:dlblFieldTable/>
                  <c15:showDataLabelsRange val="1"/>
                </c:ext>
              </c:extLst>
            </c:dLbl>
            <c:dLbl>
              <c:idx val="1"/>
              <c:layout/>
              <c:tx>
                <c:rich>
                  <a:bodyPr/>
                  <a:lstStyle/>
                  <a:p>
                    <a:fld id="{67E53994-4E88-43F0-A4CA-A374D89959E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094E8368-5A4F-418D-B6ED-CD37D4D099A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E2033354-1A5B-4B41-AF75-C779F5A2FFC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6D8EC377-4360-48B3-BBAB-F76F058031C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BCFA837F-850E-4FD9-8D7C-CA3A7226E49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51D2-4FDB-AE2D-04B80EFAE9C2}"/>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62164672"/>
        <c:axId val="462161144"/>
      </c:barChart>
      <c:catAx>
        <c:axId val="4621646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61144"/>
        <c:crosses val="autoZero"/>
        <c:auto val="1"/>
        <c:lblAlgn val="ctr"/>
        <c:lblOffset val="100"/>
        <c:noMultiLvlLbl val="0"/>
      </c:catAx>
      <c:valAx>
        <c:axId val="462161144"/>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6467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68909206412892654"/>
          <c:h val="0.52049727996758477"/>
        </c:manualLayout>
      </c:layout>
      <c:barChart>
        <c:barDir val="col"/>
        <c:grouping val="clustered"/>
        <c:varyColors val="0"/>
        <c:ser>
          <c:idx val="1"/>
          <c:order val="1"/>
          <c:tx>
            <c:v>NSW Barown-Darling Unregulated A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7" formatCode="_-* #,##0_-;\-* #,##0_-;_-* &quot;-&quot;??_-;_-@_-">
                <c:v>55</c:v>
              </c:pt>
              <c:pt idx="22" formatCode="_-* #,##0_-;\-* #,##0_-;_-* &quot;-&quot;??_-;_-@_-">
                <c:v>49</c:v>
              </c:pt>
              <c:pt idx="26" formatCode="_-* #,##0_-;\-* #,##0_-;_-* &quot;-&quot;??_-;_-@_-">
                <c:v>0</c:v>
              </c:pt>
              <c:pt idx="33" formatCode="_-* #,##0_-;\-* #,##0_-;_-* &quot;-&quot;??_-;_-@_-">
                <c:v>0</c:v>
              </c:pt>
            </c:numLit>
          </c:val>
          <c:extLst xmlns:c16r2="http://schemas.microsoft.com/office/drawing/2015/06/chart">
            <c:ext xmlns:c16="http://schemas.microsoft.com/office/drawing/2014/chart" uri="{C3380CC4-5D6E-409C-BE32-E72D297353CC}">
              <c16:uniqueId val="{00000000-AFB4-434C-8914-190B7B462356}"/>
            </c:ext>
          </c:extLst>
        </c:ser>
        <c:ser>
          <c:idx val="2"/>
          <c:order val="2"/>
          <c:tx>
            <c:v>NSW Barwon-Darling Unregulated B volume traded (ML)</c:v>
          </c:tx>
          <c:spPr>
            <a:solidFill>
              <a:schemeClr val="accent6"/>
            </a:solidFill>
            <a:ln>
              <a:noFill/>
            </a:ln>
            <a:effectLst/>
          </c:spPr>
          <c:invertIfNegative val="0"/>
          <c:val>
            <c:numLit>
              <c:formatCode>General</c:formatCode>
              <c:ptCount val="36"/>
              <c:pt idx="15" formatCode="_-* #,##0_-;\-* #,##0_-;_-* &quot;-&quot;??_-;_-@_-">
                <c:v>727</c:v>
              </c:pt>
              <c:pt idx="20" formatCode="_-* #,##0_-;\-* #,##0_-;_-* &quot;-&quot;??_-;_-@_-">
                <c:v>208</c:v>
              </c:pt>
              <c:pt idx="26" formatCode="_-* #,##0_-;\-* #,##0_-;_-* &quot;-&quot;??_-;_-@_-">
                <c:v>0</c:v>
              </c:pt>
              <c:pt idx="33" formatCode="_-* #,##0_-;\-* #,##0_-;_-* &quot;-&quot;??_-;_-@_-">
                <c:v>0</c:v>
              </c:pt>
            </c:numLit>
          </c:val>
          <c:extLst xmlns:c16r2="http://schemas.microsoft.com/office/drawing/2015/06/chart">
            <c:ext xmlns:c16="http://schemas.microsoft.com/office/drawing/2014/chart" uri="{C3380CC4-5D6E-409C-BE32-E72D297353CC}">
              <c16:uniqueId val="{00000000-6680-4AA7-99BC-7E45B921445F}"/>
            </c:ext>
          </c:extLst>
        </c:ser>
        <c:ser>
          <c:idx val="4"/>
          <c:order val="3"/>
          <c:tx>
            <c:v>NSW Barwon-Darling Unregulated C volume traded (ML)</c:v>
          </c:tx>
          <c:spPr>
            <a:solidFill>
              <a:schemeClr val="accent5"/>
            </a:solidFill>
            <a:ln>
              <a:noFill/>
            </a:ln>
            <a:effectLst/>
          </c:spPr>
          <c:invertIfNegative val="0"/>
          <c:val>
            <c:numLit>
              <c:formatCode>General</c:formatCode>
              <c:ptCount val="36"/>
              <c:pt idx="26" formatCode="_-* #,##0_-;\-* #,##0_-;_-* &quot;-&quot;??_-;_-@_-">
                <c:v>0</c:v>
              </c:pt>
              <c:pt idx="33" formatCode="_-* #,##0_-;\-* #,##0_-;_-* &quot;-&quot;??_-;_-@_-">
                <c:v>0</c:v>
              </c:pt>
            </c:numLit>
          </c:val>
          <c:extLst xmlns:c16r2="http://schemas.microsoft.com/office/drawing/2015/06/chart">
            <c:ext xmlns:c16="http://schemas.microsoft.com/office/drawing/2014/chart" uri="{C3380CC4-5D6E-409C-BE32-E72D297353CC}">
              <c16:uniqueId val="{00000002-6680-4AA7-99BC-7E45B921445F}"/>
            </c:ext>
          </c:extLst>
        </c:ser>
        <c:dLbls>
          <c:showLegendKey val="0"/>
          <c:showVal val="0"/>
          <c:showCatName val="0"/>
          <c:showSerName val="0"/>
          <c:showPercent val="0"/>
          <c:showBubbleSize val="0"/>
        </c:dLbls>
        <c:gapWidth val="150"/>
        <c:axId val="462172512"/>
        <c:axId val="462171336"/>
      </c:barChart>
      <c:lineChart>
        <c:grouping val="standard"/>
        <c:varyColors val="0"/>
        <c:ser>
          <c:idx val="0"/>
          <c:order val="0"/>
          <c:tx>
            <c:v>NSW Barwon-Darling Unregulated A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7" formatCode="&quot;$&quot;#,##0_);\(&quot;$&quot;#,##0\)">
                <c:v>1500</c:v>
              </c:pt>
            </c:numLit>
          </c:val>
          <c:smooth val="0"/>
          <c:extLst xmlns:c16r2="http://schemas.microsoft.com/office/drawing/2015/06/chart">
            <c:ext xmlns:c16="http://schemas.microsoft.com/office/drawing/2014/chart" uri="{C3380CC4-5D6E-409C-BE32-E72D297353CC}">
              <c16:uniqueId val="{00000001-AFB4-434C-8914-190B7B462356}"/>
            </c:ext>
          </c:extLst>
        </c:ser>
        <c:ser>
          <c:idx val="3"/>
          <c:order val="4"/>
          <c:tx>
            <c:v>NSW Barwon-Darling Unregulated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5" formatCode="&quot;$&quot;#,##0_);\(&quot;$&quot;#,##0\)">
                <c:v>1200</c:v>
              </c:pt>
              <c:pt idx="20" formatCode="&quot;$&quot;#,##0_);\(&quot;$&quot;#,##0\)">
                <c:v>1100</c:v>
              </c:pt>
            </c:numLit>
          </c:val>
          <c:smooth val="0"/>
          <c:extLst xmlns:c16r2="http://schemas.microsoft.com/office/drawing/2015/06/chart">
            <c:ext xmlns:c16="http://schemas.microsoft.com/office/drawing/2014/chart" uri="{C3380CC4-5D6E-409C-BE32-E72D297353CC}">
              <c16:uniqueId val="{00000001-6680-4AA7-99BC-7E45B921445F}"/>
            </c:ext>
          </c:extLst>
        </c:ser>
        <c:ser>
          <c:idx val="5"/>
          <c:order val="5"/>
          <c:tx>
            <c:v>NSW Barwon-Darling Unregulated C VWAP ($/ML)</c:v>
          </c:tx>
          <c:spPr>
            <a:ln w="28575" cap="rnd">
              <a:solidFill>
                <a:schemeClr val="tx2">
                  <a:lumMod val="60000"/>
                  <a:lumOff val="40000"/>
                </a:schemeClr>
              </a:solidFill>
              <a:round/>
            </a:ln>
            <a:effectLst/>
          </c:spPr>
          <c:marker>
            <c:symbol val="circle"/>
            <c:size val="5"/>
            <c:spPr>
              <a:solidFill>
                <a:schemeClr val="tx2">
                  <a:lumMod val="60000"/>
                  <a:lumOff val="40000"/>
                </a:schemeClr>
              </a:solidFill>
              <a:ln w="9525">
                <a:solidFill>
                  <a:schemeClr val="tx2">
                    <a:lumMod val="60000"/>
                    <a:lumOff val="40000"/>
                  </a:schemeClr>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xmlns:c16r2="http://schemas.microsoft.com/office/drawing/2015/06/chart">
            <c:ext xmlns:c16="http://schemas.microsoft.com/office/drawing/2014/chart" uri="{C3380CC4-5D6E-409C-BE32-E72D297353CC}">
              <c16:uniqueId val="{00000003-6680-4AA7-99BC-7E45B921445F}"/>
            </c:ext>
          </c:extLst>
        </c:ser>
        <c:dLbls>
          <c:showLegendKey val="0"/>
          <c:showVal val="0"/>
          <c:showCatName val="0"/>
          <c:showSerName val="0"/>
          <c:showPercent val="0"/>
          <c:showBubbleSize val="0"/>
        </c:dLbls>
        <c:marker val="1"/>
        <c:smooth val="0"/>
        <c:axId val="462165456"/>
        <c:axId val="462167024"/>
      </c:lineChart>
      <c:dateAx>
        <c:axId val="46217251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71336"/>
        <c:crosses val="autoZero"/>
        <c:auto val="1"/>
        <c:lblOffset val="0"/>
        <c:baseTimeUnit val="months"/>
        <c:majorUnit val="3"/>
      </c:dateAx>
      <c:valAx>
        <c:axId val="462171336"/>
        <c:scaling>
          <c:orientation val="minMax"/>
          <c:max val="1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72512"/>
        <c:crosses val="autoZero"/>
        <c:crossBetween val="between"/>
        <c:majorUnit val="250"/>
      </c:valAx>
      <c:valAx>
        <c:axId val="46216702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65456"/>
        <c:crosses val="max"/>
        <c:crossBetween val="between"/>
        <c:majorUnit val="400"/>
      </c:valAx>
      <c:dateAx>
        <c:axId val="462165456"/>
        <c:scaling>
          <c:orientation val="minMax"/>
        </c:scaling>
        <c:delete val="1"/>
        <c:axPos val="b"/>
        <c:numFmt formatCode="mmm\ \-\ yy" sourceLinked="1"/>
        <c:majorTickMark val="out"/>
        <c:minorTickMark val="none"/>
        <c:tickLblPos val="nextTo"/>
        <c:crossAx val="462167024"/>
        <c:crosses val="autoZero"/>
        <c:auto val="1"/>
        <c:lblOffset val="100"/>
        <c:baseTimeUnit val="months"/>
        <c:majorUnit val="1"/>
        <c:minorUnit val="1"/>
      </c:dateAx>
      <c:spPr>
        <a:noFill/>
        <a:ln>
          <a:noFill/>
        </a:ln>
        <a:effectLst/>
      </c:spPr>
    </c:plotArea>
    <c:legend>
      <c:legendPos val="b"/>
      <c:layout>
        <c:manualLayout>
          <c:xMode val="edge"/>
          <c:yMode val="edge"/>
          <c:x val="7.6854799873525351E-3"/>
          <c:y val="0.75392966250378368"/>
          <c:w val="0.98307726109826721"/>
          <c:h val="0.2460703374962163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072007727658576"/>
          <c:y val="0.124673102317861"/>
          <c:w val="0.5088834899355052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F333324A-0EA0-4245-A3C7-E127822D357B}"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DC6-4B83-9628-D3EB103A523C}"/>
                </c:ext>
                <c:ext xmlns:c15="http://schemas.microsoft.com/office/drawing/2012/chart" uri="{CE6537A1-D6FC-4f65-9D91-7224C49458BB}">
                  <c15:layout/>
                  <c15:dlblFieldTable/>
                  <c15:showDataLabelsRange val="1"/>
                </c:ext>
              </c:extLst>
            </c:dLbl>
            <c:dLbl>
              <c:idx val="1"/>
              <c:layout/>
              <c:tx>
                <c:rich>
                  <a:bodyPr/>
                  <a:lstStyle/>
                  <a:p>
                    <a:fld id="{4FAFBCDC-F64B-4280-96EB-E619BB3CA7A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5C1D8006-D590-4C01-BC1B-52F7B549CFD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6D07CE49-0964-4CC1-A7B1-333ECF3750D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75197481-0038-45EC-859E-60AE58F722B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7AC477EB-B5A9-4E7C-B5B7-9295369B7FB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4DC6-4B83-9628-D3EB103A523C}"/>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62168200"/>
        <c:axId val="462168592"/>
      </c:barChart>
      <c:catAx>
        <c:axId val="46216820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68592"/>
        <c:crosses val="autoZero"/>
        <c:auto val="1"/>
        <c:lblAlgn val="ctr"/>
        <c:lblOffset val="100"/>
        <c:noMultiLvlLbl val="0"/>
      </c:catAx>
      <c:valAx>
        <c:axId val="462168592"/>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68200"/>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9981294101369746"/>
          <c:y val="0.124673102317861"/>
          <c:w val="0.51473172531476274"/>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B6EBE2C2-494B-4A4C-A7AC-35CEFD29EC9C}"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E54-4034-A25F-0D4BDD2F2CFF}"/>
                </c:ext>
                <c:ext xmlns:c15="http://schemas.microsoft.com/office/drawing/2012/chart" uri="{CE6537A1-D6FC-4f65-9D91-7224C49458BB}">
                  <c15:layout/>
                  <c15:dlblFieldTable/>
                  <c15:showDataLabelsRange val="1"/>
                </c:ext>
              </c:extLst>
            </c:dLbl>
            <c:dLbl>
              <c:idx val="1"/>
              <c:layout/>
              <c:tx>
                <c:rich>
                  <a:bodyPr/>
                  <a:lstStyle/>
                  <a:p>
                    <a:fld id="{2E3843A7-7544-413B-8426-D5E5702AE27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3884C351-E9B0-4C2F-AAC7-53986F8D6D0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653854D6-2EAD-44A4-9E7E-BB9CE53E8B4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82A97383-4FA7-407A-BC11-FEEB2BCCD35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56A2848E-A201-4F30-809B-2DC29AB7458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4E54-4034-A25F-0D4BDD2F2CFF}"/>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62171728"/>
        <c:axId val="462172120"/>
      </c:barChart>
      <c:catAx>
        <c:axId val="462171728"/>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72120"/>
        <c:crosses val="autoZero"/>
        <c:auto val="1"/>
        <c:lblAlgn val="ctr"/>
        <c:lblOffset val="100"/>
        <c:noMultiLvlLbl val="0"/>
      </c:catAx>
      <c:valAx>
        <c:axId val="462172120"/>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71728"/>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609387521844099"/>
          <c:y val="0.124673102317861"/>
          <c:w val="0.4881287232133331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ED192356-E0F9-4AA1-9FFA-4F44B8441B33}"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47C-4F18-9791-B914BBB625E3}"/>
                </c:ext>
                <c:ext xmlns:c15="http://schemas.microsoft.com/office/drawing/2012/chart" uri="{CE6537A1-D6FC-4f65-9D91-7224C49458BB}">
                  <c15:layout/>
                  <c15:dlblFieldTable/>
                  <c15:showDataLabelsRange val="1"/>
                </c:ext>
              </c:extLst>
            </c:dLbl>
            <c:dLbl>
              <c:idx val="1"/>
              <c:layout/>
              <c:tx>
                <c:rich>
                  <a:bodyPr/>
                  <a:lstStyle/>
                  <a:p>
                    <a:fld id="{A4A5F47E-D4A4-4DAC-A379-709CB88CAD4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1D16A8C4-465B-49FC-81AE-555F6B97FDB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0B0A68D1-94E7-4692-9DEB-EE624569F8C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53066E80-9968-4634-8E44-64C58524526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3D4A84D9-13EA-4C54-81C1-1233204BDE1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147C-4F18-9791-B914BBB625E3}"/>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62162320"/>
        <c:axId val="465922616"/>
      </c:barChart>
      <c:catAx>
        <c:axId val="46216232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922616"/>
        <c:crosses val="autoZero"/>
        <c:auto val="1"/>
        <c:lblAlgn val="ctr"/>
        <c:lblOffset val="100"/>
        <c:noMultiLvlLbl val="0"/>
      </c:catAx>
      <c:valAx>
        <c:axId val="465922616"/>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62320"/>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98441475826972"/>
          <c:y val="7.4757252978651101E-2"/>
          <c:w val="0.79937367472434262"/>
          <c:h val="0.68591780958060022"/>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1319</c:v>
              </c:pt>
              <c:pt idx="1">
                <c:v>300</c:v>
              </c:pt>
              <c:pt idx="2">
                <c:v>500</c:v>
              </c:pt>
              <c:pt idx="3">
                <c:v>886</c:v>
              </c:pt>
              <c:pt idx="4">
                <c:v>282</c:v>
              </c:pt>
              <c:pt idx="6">
                <c:v>200</c:v>
              </c:pt>
              <c:pt idx="7">
                <c:v>269</c:v>
              </c:pt>
              <c:pt idx="8">
                <c:v>1270</c:v>
              </c:pt>
              <c:pt idx="9">
                <c:v>197</c:v>
              </c:pt>
              <c:pt idx="10">
                <c:v>1300</c:v>
              </c:pt>
              <c:pt idx="11">
                <c:v>173</c:v>
              </c:pt>
              <c:pt idx="12">
                <c:v>448</c:v>
              </c:pt>
              <c:pt idx="13">
                <c:v>485</c:v>
              </c:pt>
              <c:pt idx="14">
                <c:v>2091</c:v>
              </c:pt>
              <c:pt idx="17">
                <c:v>906</c:v>
              </c:pt>
              <c:pt idx="18">
                <c:v>300</c:v>
              </c:pt>
              <c:pt idx="21">
                <c:v>243</c:v>
              </c:pt>
              <c:pt idx="23">
                <c:v>145</c:v>
              </c:pt>
              <c:pt idx="24">
                <c:v>596</c:v>
              </c:pt>
              <c:pt idx="25">
                <c:v>491</c:v>
              </c:pt>
              <c:pt idx="26">
                <c:v>445</c:v>
              </c:pt>
              <c:pt idx="27">
                <c:v>534</c:v>
              </c:pt>
              <c:pt idx="28">
                <c:v>534</c:v>
              </c:pt>
              <c:pt idx="29">
                <c:v>69</c:v>
              </c:pt>
              <c:pt idx="30">
                <c:v>886</c:v>
              </c:pt>
              <c:pt idx="31">
                <c:v>130</c:v>
              </c:pt>
              <c:pt idx="32">
                <c:v>225</c:v>
              </c:pt>
              <c:pt idx="33">
                <c:v>0</c:v>
              </c:pt>
            </c:numLit>
          </c:val>
          <c:extLst xmlns:c16r2="http://schemas.microsoft.com/office/drawing/2015/06/chart">
            <c:ext xmlns:c16="http://schemas.microsoft.com/office/drawing/2014/chart" uri="{C3380CC4-5D6E-409C-BE32-E72D297353CC}">
              <c16:uniqueId val="{00000000-A461-4078-A27C-27E2B08A364F}"/>
            </c:ext>
          </c:extLst>
        </c:ser>
        <c:dLbls>
          <c:showLegendKey val="0"/>
          <c:showVal val="0"/>
          <c:showCatName val="0"/>
          <c:showSerName val="0"/>
          <c:showPercent val="0"/>
          <c:showBubbleSize val="0"/>
        </c:dLbls>
        <c:gapWidth val="219"/>
        <c:axId val="465924576"/>
        <c:axId val="465924968"/>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434.479166666666</c:v>
              </c:pt>
              <c:pt idx="1">
                <c:v>485</c:v>
              </c:pt>
              <c:pt idx="2">
                <c:v>500</c:v>
              </c:pt>
              <c:pt idx="3">
                <c:v>500</c:v>
              </c:pt>
              <c:pt idx="4">
                <c:v>584.095744680851</c:v>
              </c:pt>
              <c:pt idx="6">
                <c:v>569</c:v>
              </c:pt>
              <c:pt idx="7">
                <c:v>525.65055762081704</c:v>
              </c:pt>
              <c:pt idx="8">
                <c:v>617.01492537313402</c:v>
              </c:pt>
              <c:pt idx="9">
                <c:v>650</c:v>
              </c:pt>
              <c:pt idx="10">
                <c:v>550</c:v>
              </c:pt>
              <c:pt idx="11">
                <c:v>650</c:v>
              </c:pt>
              <c:pt idx="13">
                <c:v>697.52577319587601</c:v>
              </c:pt>
              <c:pt idx="14">
                <c:v>541.21896162528196</c:v>
              </c:pt>
              <c:pt idx="17">
                <c:v>759.93377483443601</c:v>
              </c:pt>
              <c:pt idx="21">
                <c:v>690</c:v>
              </c:pt>
              <c:pt idx="23">
                <c:v>815.21739130000003</c:v>
              </c:pt>
              <c:pt idx="24">
                <c:v>857.686567164179</c:v>
              </c:pt>
              <c:pt idx="25" formatCode="_-&quot;$&quot;* #,##0_-;\-&quot;$&quot;* #,##0_-;_-&quot;$&quot;* &quot;-&quot;??_-;_-@_-">
                <c:v>1000</c:v>
              </c:pt>
              <c:pt idx="26" formatCode="_-&quot;$&quot;* #,##0_-;\-&quot;$&quot;* #,##0_-;_-&quot;$&quot;* &quot;-&quot;??_-;_-@_-">
                <c:v>901.66666666666595</c:v>
              </c:pt>
              <c:pt idx="27" formatCode="_-&quot;$&quot;* #,##0_-;\-&quot;$&quot;* #,##0_-;_-&quot;$&quot;* &quot;-&quot;??_-;_-@_-">
                <c:v>885.112359550561</c:v>
              </c:pt>
              <c:pt idx="28" formatCode="_-&quot;$&quot;* #,##0_-;\-&quot;$&quot;* #,##0_-;_-&quot;$&quot;* &quot;-&quot;??_-;_-@_-">
                <c:v>750</c:v>
              </c:pt>
              <c:pt idx="29" formatCode="_-&quot;$&quot;* #,##0_-;\-&quot;$&quot;* #,##0_-;_-&quot;$&quot;* &quot;-&quot;??_-;_-@_-">
                <c:v>875</c:v>
              </c:pt>
              <c:pt idx="30" formatCode="_-&quot;$&quot;* #,##0_-;\-&quot;$&quot;* #,##0_-;_-&quot;$&quot;* &quot;-&quot;??_-;_-@_-">
                <c:v>1161.141304</c:v>
              </c:pt>
              <c:pt idx="31" formatCode="_-&quot;$&quot;* #,##0_-;\-&quot;$&quot;* #,##0_-;_-&quot;$&quot;* &quot;-&quot;??_-;_-@_-">
                <c:v>1250</c:v>
              </c:pt>
              <c:pt idx="32" formatCode="_-&quot;$&quot;* #,##0_-;\-&quot;$&quot;* #,##0_-;_-&quot;$&quot;* &quot;-&quot;??_-;_-@_-">
                <c:v>900</c:v>
              </c:pt>
            </c:numLit>
          </c:val>
          <c:smooth val="0"/>
          <c:extLst xmlns:c16r2="http://schemas.microsoft.com/office/drawing/2015/06/chart">
            <c:ext xmlns:c16="http://schemas.microsoft.com/office/drawing/2014/chart" uri="{C3380CC4-5D6E-409C-BE32-E72D297353CC}">
              <c16:uniqueId val="{00000001-A461-4078-A27C-27E2B08A364F}"/>
            </c:ext>
          </c:extLst>
        </c:ser>
        <c:dLbls>
          <c:showLegendKey val="0"/>
          <c:showVal val="0"/>
          <c:showCatName val="0"/>
          <c:showSerName val="0"/>
          <c:showPercent val="0"/>
          <c:showBubbleSize val="0"/>
        </c:dLbls>
        <c:marker val="1"/>
        <c:smooth val="0"/>
        <c:axId val="465920264"/>
        <c:axId val="465927712"/>
      </c:lineChart>
      <c:dateAx>
        <c:axId val="46592457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924968"/>
        <c:crosses val="autoZero"/>
        <c:auto val="1"/>
        <c:lblOffset val="0"/>
        <c:baseTimeUnit val="months"/>
        <c:majorUnit val="3"/>
      </c:dateAx>
      <c:valAx>
        <c:axId val="465924968"/>
        <c:scaling>
          <c:orientation val="minMax"/>
          <c:max val="2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726781170483463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924576"/>
        <c:crosses val="autoZero"/>
        <c:crossBetween val="between"/>
        <c:majorUnit val="600"/>
      </c:valAx>
      <c:valAx>
        <c:axId val="46592771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710400763358784"/>
              <c:y val="0.259928443649373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_);\(&quot;$&quot;#,##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920264"/>
        <c:crosses val="max"/>
        <c:crossBetween val="between"/>
        <c:majorUnit val="250"/>
      </c:valAx>
      <c:dateAx>
        <c:axId val="465920264"/>
        <c:scaling>
          <c:orientation val="minMax"/>
        </c:scaling>
        <c:delete val="1"/>
        <c:axPos val="b"/>
        <c:numFmt formatCode="mmm\ \-\ yy" sourceLinked="1"/>
        <c:majorTickMark val="out"/>
        <c:minorTickMark val="none"/>
        <c:tickLblPos val="nextTo"/>
        <c:crossAx val="465927712"/>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09726217108768"/>
          <c:y val="0.124673102317861"/>
          <c:w val="0.76719891871737511"/>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051A6364-2C72-4F6C-9A7B-E783C6095E6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0B02AB5A-6107-49BD-A130-F84D57DD95C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E2F4459A-1BF9-4FD3-ABDC-F26AF1A27EA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150E6523-BC24-42A0-8286-DF2A4560B74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C44A1563-6F63-4E76-BC3D-2F2C39CCC25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DF94DC2A-3B62-41A8-9F9C-A230DF51844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C67B-4113-85A6-C2083ACBF317}"/>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65928104"/>
        <c:axId val="465923008"/>
      </c:barChart>
      <c:catAx>
        <c:axId val="4659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923008"/>
        <c:crosses val="autoZero"/>
        <c:auto val="1"/>
        <c:lblAlgn val="ctr"/>
        <c:lblOffset val="100"/>
        <c:noMultiLvlLbl val="0"/>
      </c:catAx>
      <c:valAx>
        <c:axId val="465923008"/>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928104"/>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43831738569674"/>
          <c:y val="7.4757252978651101E-2"/>
          <c:w val="0.76340524805149135"/>
          <c:h val="0.65723048504479298"/>
        </c:manualLayout>
      </c:layout>
      <c:barChart>
        <c:barDir val="col"/>
        <c:grouping val="clustered"/>
        <c:varyColors val="0"/>
        <c:ser>
          <c:idx val="1"/>
          <c:order val="1"/>
          <c:tx>
            <c:v>Vic 7 Murray HRWS volume traded (ML)</c:v>
          </c:tx>
          <c:spPr>
            <a:solidFill>
              <a:schemeClr val="accent3"/>
            </a:solidFill>
            <a:ln>
              <a:noFill/>
            </a:ln>
            <a:effectLst/>
          </c:spPr>
          <c:invertIfNegative val="0"/>
          <c:cat>
            <c:numLit>
              <c:formatCode>mmm\ \-\ yy</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Lit>
          </c:cat>
          <c:val>
            <c:numLit>
              <c:formatCode>_-* #,##0_-;\-* #,##0_-;_-* "-"??_-;_-@_-</c:formatCode>
              <c:ptCount val="36"/>
              <c:pt idx="0">
                <c:v>8617</c:v>
              </c:pt>
              <c:pt idx="1">
                <c:v>4766.5999999999904</c:v>
              </c:pt>
              <c:pt idx="2">
                <c:v>6660.2</c:v>
              </c:pt>
              <c:pt idx="3">
                <c:v>1756.8</c:v>
              </c:pt>
              <c:pt idx="4">
                <c:v>18375.8</c:v>
              </c:pt>
              <c:pt idx="5">
                <c:v>2564.3000000000002</c:v>
              </c:pt>
              <c:pt idx="6">
                <c:v>13970.7</c:v>
              </c:pt>
              <c:pt idx="7">
                <c:v>2631.2</c:v>
              </c:pt>
              <c:pt idx="8">
                <c:v>2390</c:v>
              </c:pt>
              <c:pt idx="9">
                <c:v>802.5</c:v>
              </c:pt>
              <c:pt idx="10">
                <c:v>2167.9</c:v>
              </c:pt>
              <c:pt idx="11">
                <c:v>2259.1999999999998</c:v>
              </c:pt>
              <c:pt idx="12">
                <c:v>769.3</c:v>
              </c:pt>
              <c:pt idx="13">
                <c:v>1487.3</c:v>
              </c:pt>
              <c:pt idx="14">
                <c:v>2715.3</c:v>
              </c:pt>
              <c:pt idx="15">
                <c:v>1789.8</c:v>
              </c:pt>
              <c:pt idx="16">
                <c:v>1174</c:v>
              </c:pt>
              <c:pt idx="17">
                <c:v>1008.8</c:v>
              </c:pt>
              <c:pt idx="18">
                <c:v>2368</c:v>
              </c:pt>
              <c:pt idx="19">
                <c:v>1542.3</c:v>
              </c:pt>
              <c:pt idx="20">
                <c:v>1621.5</c:v>
              </c:pt>
              <c:pt idx="21">
                <c:v>1150.7</c:v>
              </c:pt>
              <c:pt idx="22">
                <c:v>1323.3</c:v>
              </c:pt>
              <c:pt idx="23">
                <c:v>1724.4</c:v>
              </c:pt>
              <c:pt idx="24">
                <c:v>1574.7</c:v>
              </c:pt>
              <c:pt idx="25">
                <c:v>1993.4</c:v>
              </c:pt>
              <c:pt idx="26">
                <c:v>1545.8</c:v>
              </c:pt>
              <c:pt idx="27">
                <c:v>3576.4</c:v>
              </c:pt>
              <c:pt idx="28">
                <c:v>3576.4</c:v>
              </c:pt>
              <c:pt idx="29">
                <c:v>5092.3</c:v>
              </c:pt>
              <c:pt idx="30">
                <c:v>3042.3</c:v>
              </c:pt>
              <c:pt idx="31">
                <c:v>10999.3</c:v>
              </c:pt>
              <c:pt idx="32">
                <c:v>1706.5</c:v>
              </c:pt>
              <c:pt idx="33">
                <c:v>2669.4</c:v>
              </c:pt>
            </c:numLit>
          </c:val>
          <c:extLst xmlns:c16r2="http://schemas.microsoft.com/office/drawing/2015/06/chart">
            <c:ext xmlns:c16="http://schemas.microsoft.com/office/drawing/2014/chart" uri="{C3380CC4-5D6E-409C-BE32-E72D297353CC}">
              <c16:uniqueId val="{00000000-14E7-4D2A-B340-61FA322F7E47}"/>
            </c:ext>
          </c:extLst>
        </c:ser>
        <c:ser>
          <c:idx val="2"/>
          <c:order val="2"/>
          <c:tx>
            <c:v>Vic 7 Murray LRWS volume traded (ML)</c:v>
          </c:tx>
          <c:spPr>
            <a:solidFill>
              <a:schemeClr val="accent6"/>
            </a:solidFill>
            <a:ln>
              <a:noFill/>
            </a:ln>
            <a:effectLst/>
          </c:spPr>
          <c:invertIfNegative val="0"/>
          <c:val>
            <c:numLit>
              <c:formatCode>_-* #,##0_-;\-* #,##0_-;_-* "-"??_-;_-@_-</c:formatCode>
              <c:ptCount val="36"/>
              <c:pt idx="0">
                <c:v>613</c:v>
              </c:pt>
              <c:pt idx="1">
                <c:v>100.6</c:v>
              </c:pt>
              <c:pt idx="2">
                <c:v>667.6</c:v>
              </c:pt>
              <c:pt idx="3">
                <c:v>570.9</c:v>
              </c:pt>
              <c:pt idx="4">
                <c:v>1816.3</c:v>
              </c:pt>
              <c:pt idx="5">
                <c:v>719.19999999999902</c:v>
              </c:pt>
              <c:pt idx="6">
                <c:v>321.5</c:v>
              </c:pt>
              <c:pt idx="7">
                <c:v>483.2</c:v>
              </c:pt>
              <c:pt idx="8">
                <c:v>1316</c:v>
              </c:pt>
              <c:pt idx="9">
                <c:v>91.6</c:v>
              </c:pt>
              <c:pt idx="10">
                <c:v>1568.69999999999</c:v>
              </c:pt>
              <c:pt idx="11">
                <c:v>118.1</c:v>
              </c:pt>
              <c:pt idx="12">
                <c:v>97.3</c:v>
              </c:pt>
              <c:pt idx="13">
                <c:v>263.79999999999899</c:v>
              </c:pt>
              <c:pt idx="14">
                <c:v>265.29999999999899</c:v>
              </c:pt>
              <c:pt idx="15">
                <c:v>194.7</c:v>
              </c:pt>
              <c:pt idx="16">
                <c:v>688.4</c:v>
              </c:pt>
              <c:pt idx="17">
                <c:v>286.79999999999899</c:v>
              </c:pt>
              <c:pt idx="18">
                <c:v>258.60000000000002</c:v>
              </c:pt>
              <c:pt idx="19">
                <c:v>261.5</c:v>
              </c:pt>
              <c:pt idx="20">
                <c:v>338.3</c:v>
              </c:pt>
              <c:pt idx="21">
                <c:v>197.1</c:v>
              </c:pt>
              <c:pt idx="22">
                <c:v>877.1</c:v>
              </c:pt>
              <c:pt idx="23">
                <c:v>333.6</c:v>
              </c:pt>
              <c:pt idx="24">
                <c:v>740.89999999999895</c:v>
              </c:pt>
              <c:pt idx="25">
                <c:v>111.4</c:v>
              </c:pt>
              <c:pt idx="26">
                <c:v>104.4</c:v>
              </c:pt>
              <c:pt idx="27">
                <c:v>1639.4</c:v>
              </c:pt>
              <c:pt idx="28">
                <c:v>1639.4</c:v>
              </c:pt>
              <c:pt idx="29">
                <c:v>2063.5</c:v>
              </c:pt>
              <c:pt idx="30">
                <c:v>1353.1</c:v>
              </c:pt>
              <c:pt idx="31">
                <c:v>947.6</c:v>
              </c:pt>
              <c:pt idx="32">
                <c:v>257.8</c:v>
              </c:pt>
              <c:pt idx="33">
                <c:v>573.599999999999</c:v>
              </c:pt>
            </c:numLit>
          </c:val>
          <c:extLst xmlns:c16r2="http://schemas.microsoft.com/office/drawing/2015/06/chart">
            <c:ext xmlns:c16="http://schemas.microsoft.com/office/drawing/2014/chart" uri="{C3380CC4-5D6E-409C-BE32-E72D297353CC}">
              <c16:uniqueId val="{00000000-3D34-4BAC-8AA5-DAC4708C81CE}"/>
            </c:ext>
          </c:extLst>
        </c:ser>
        <c:dLbls>
          <c:showLegendKey val="0"/>
          <c:showVal val="0"/>
          <c:showCatName val="0"/>
          <c:showSerName val="0"/>
          <c:showPercent val="0"/>
          <c:showBubbleSize val="0"/>
        </c:dLbls>
        <c:gapWidth val="100"/>
        <c:axId val="460778320"/>
        <c:axId val="460784200"/>
      </c:barChart>
      <c:lineChart>
        <c:grouping val="standard"/>
        <c:varyColors val="0"/>
        <c:ser>
          <c:idx val="0"/>
          <c:order val="0"/>
          <c:tx>
            <c:v>Vic 7 Murray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2966.6941651409102</c:v>
              </c:pt>
              <c:pt idx="1">
                <c:v>2937.3741616920902</c:v>
              </c:pt>
              <c:pt idx="2">
                <c:v>2968.5871692871101</c:v>
              </c:pt>
              <c:pt idx="3">
                <c:v>2808.7804622947301</c:v>
              </c:pt>
              <c:pt idx="4">
                <c:v>2853.53117380703</c:v>
              </c:pt>
              <c:pt idx="5">
                <c:v>2657.1433741240398</c:v>
              </c:pt>
              <c:pt idx="6">
                <c:v>2926.8928761895399</c:v>
              </c:pt>
              <c:pt idx="7">
                <c:v>2819.9640760536199</c:v>
              </c:pt>
              <c:pt idx="8">
                <c:v>2897.6913717085099</c:v>
              </c:pt>
              <c:pt idx="9">
                <c:v>2826.0803841365801</c:v>
              </c:pt>
              <c:pt idx="10">
                <c:v>2845.0168483709199</c:v>
              </c:pt>
              <c:pt idx="11">
                <c:v>2824.3690983175602</c:v>
              </c:pt>
              <c:pt idx="12">
                <c:v>2874.1806554756099</c:v>
              </c:pt>
              <c:pt idx="13">
                <c:v>2853.9706828983499</c:v>
              </c:pt>
              <c:pt idx="14">
                <c:v>2876.12635394276</c:v>
              </c:pt>
              <c:pt idx="15">
                <c:v>3045.2455794157399</c:v>
              </c:pt>
              <c:pt idx="16">
                <c:v>3243.6601538773002</c:v>
              </c:pt>
              <c:pt idx="17">
                <c:v>3345.9705100205501</c:v>
              </c:pt>
              <c:pt idx="18">
                <c:v>3396.9444910000002</c:v>
              </c:pt>
              <c:pt idx="19">
                <c:v>3484.912687</c:v>
              </c:pt>
              <c:pt idx="20">
                <c:v>3113.065709</c:v>
              </c:pt>
              <c:pt idx="21">
                <c:v>3442.0021139999999</c:v>
              </c:pt>
              <c:pt idx="22">
                <c:v>3645.0173119999999</c:v>
              </c:pt>
              <c:pt idx="23">
                <c:v>3727.0187879999999</c:v>
              </c:pt>
              <c:pt idx="24">
                <c:v>3677.72353943902</c:v>
              </c:pt>
              <c:pt idx="25" formatCode="_-&quot;$&quot;* #,##0_-;\-&quot;$&quot;* #,##0_-;_-&quot;$&quot;* &quot;-&quot;??_-;_-@_-">
                <c:v>3888.1926118685201</c:v>
              </c:pt>
              <c:pt idx="26" formatCode="_-&quot;$&quot;* #,##0_-;\-&quot;$&quot;* #,##0_-;_-&quot;$&quot;* &quot;-&quot;??_-;_-@_-">
                <c:v>4090.3746766577701</c:v>
              </c:pt>
              <c:pt idx="27" formatCode="_-&quot;$&quot;* #,##0_-;\-&quot;$&quot;* #,##0_-;_-&quot;$&quot;* &quot;-&quot;??_-;_-@_-">
                <c:v>3942.0783545508598</c:v>
              </c:pt>
              <c:pt idx="28" formatCode="_-&quot;$&quot;* #,##0_-;\-&quot;$&quot;* #,##0_-;_-&quot;$&quot;* &quot;-&quot;??_-;_-@_-">
                <c:v>3996.6444949781999</c:v>
              </c:pt>
              <c:pt idx="29" formatCode="_-&quot;$&quot;* #,##0_-;\-&quot;$&quot;* #,##0_-;_-&quot;$&quot;* &quot;-&quot;??_-;_-@_-">
                <c:v>4411.2214761826499</c:v>
              </c:pt>
              <c:pt idx="30" formatCode="_-&quot;$&quot;* #,##0_-;\-&quot;$&quot;* #,##0_-;_-&quot;$&quot;* &quot;-&quot;??_-;_-@_-">
                <c:v>4891.1818709999998</c:v>
              </c:pt>
              <c:pt idx="31" formatCode="_-&quot;$&quot;* #,##0_-;\-&quot;$&quot;* #,##0_-;_-&quot;$&quot;* &quot;-&quot;??_-;_-@_-">
                <c:v>4962.97240033454</c:v>
              </c:pt>
              <c:pt idx="32" formatCode="_-&quot;$&quot;* #,##0_-;\-&quot;$&quot;* #,##0_-;_-&quot;$&quot;* &quot;-&quot;??_-;_-@_-">
                <c:v>5091.1589853343603</c:v>
              </c:pt>
              <c:pt idx="33" formatCode="_-&quot;$&quot;* #,##0_-;\-&quot;$&quot;* #,##0_-;_-&quot;$&quot;* &quot;-&quot;??_-;_-@_-">
                <c:v>5201.3948987088697</c:v>
              </c:pt>
            </c:numLit>
          </c:val>
          <c:smooth val="0"/>
          <c:extLst xmlns:c16r2="http://schemas.microsoft.com/office/drawing/2015/06/chart">
            <c:ext xmlns:c16="http://schemas.microsoft.com/office/drawing/2014/chart" uri="{C3380CC4-5D6E-409C-BE32-E72D297353CC}">
              <c16:uniqueId val="{00000001-14E7-4D2A-B340-61FA322F7E47}"/>
            </c:ext>
          </c:extLst>
        </c:ser>
        <c:ser>
          <c:idx val="3"/>
          <c:order val="3"/>
          <c:tx>
            <c:v>Vic 7 Murray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246.80865006553</c:v>
              </c:pt>
              <c:pt idx="1">
                <c:v>241.442652329749</c:v>
              </c:pt>
              <c:pt idx="2">
                <c:v>230.924855491329</c:v>
              </c:pt>
              <c:pt idx="3">
                <c:v>270.90909090909003</c:v>
              </c:pt>
              <c:pt idx="4">
                <c:v>247.658707047175</c:v>
              </c:pt>
              <c:pt idx="5">
                <c:v>257.28707554833397</c:v>
              </c:pt>
              <c:pt idx="6">
                <c:v>276.79241516965999</c:v>
              </c:pt>
              <c:pt idx="7">
                <c:v>238.25</c:v>
              </c:pt>
              <c:pt idx="8">
                <c:v>256.86110673182998</c:v>
              </c:pt>
              <c:pt idx="9">
                <c:v>300.69828722002597</c:v>
              </c:pt>
              <c:pt idx="10">
                <c:v>345.56390304981602</c:v>
              </c:pt>
              <c:pt idx="11">
                <c:v>329.91705069124401</c:v>
              </c:pt>
              <c:pt idx="12">
                <c:v>347.631038026721</c:v>
              </c:pt>
              <c:pt idx="13">
                <c:v>303.73134328358202</c:v>
              </c:pt>
              <c:pt idx="14">
                <c:v>268.302839166338</c:v>
              </c:pt>
              <c:pt idx="15">
                <c:v>338.64734299516903</c:v>
              </c:pt>
              <c:pt idx="16">
                <c:v>313.98809523809501</c:v>
              </c:pt>
              <c:pt idx="17">
                <c:v>361.73327175843599</c:v>
              </c:pt>
              <c:pt idx="18">
                <c:v>310.37024489999999</c:v>
              </c:pt>
              <c:pt idx="19">
                <c:v>198.67758190000001</c:v>
              </c:pt>
              <c:pt idx="20">
                <c:v>250.0807494</c:v>
              </c:pt>
              <c:pt idx="21">
                <c:v>400</c:v>
              </c:pt>
              <c:pt idx="22">
                <c:v>507.21072850000002</c:v>
              </c:pt>
              <c:pt idx="23">
                <c:v>547.88638690000005</c:v>
              </c:pt>
              <c:pt idx="24">
                <c:v>524.13047703751602</c:v>
              </c:pt>
              <c:pt idx="25" formatCode="_-&quot;$&quot;* #,##0_-;\-&quot;$&quot;* #,##0_-;_-&quot;$&quot;* &quot;-&quot;??_-;_-@_-">
                <c:v>511.60908193484602</c:v>
              </c:pt>
              <c:pt idx="26" formatCode="_-&quot;$&quot;* #,##0_-;\-&quot;$&quot;* #,##0_-;_-&quot;$&quot;* &quot;-&quot;??_-;_-@_-">
                <c:v>532.21381679389299</c:v>
              </c:pt>
              <c:pt idx="27" formatCode="_-&quot;$&quot;* #,##0_-;\-&quot;$&quot;* #,##0_-;_-&quot;$&quot;* &quot;-&quot;??_-;_-@_-">
                <c:v>513.20472930927201</c:v>
              </c:pt>
              <c:pt idx="28" formatCode="_-&quot;$&quot;* #,##0_-;\-&quot;$&quot;* #,##0_-;_-&quot;$&quot;* &quot;-&quot;??_-;_-@_-">
                <c:v>604.324249080399</c:v>
              </c:pt>
              <c:pt idx="29" formatCode="_-&quot;$&quot;* #,##0_-;\-&quot;$&quot;* #,##0_-;_-&quot;$&quot;* &quot;-&quot;??_-;_-@_-">
                <c:v>668.434926549799</c:v>
              </c:pt>
              <c:pt idx="30" formatCode="_-&quot;$&quot;* #,##0_-;\-&quot;$&quot;* #,##0_-;_-&quot;$&quot;* &quot;-&quot;??_-;_-@_-">
                <c:v>644.2061933</c:v>
              </c:pt>
              <c:pt idx="31" formatCode="_-&quot;$&quot;* #,##0_-;\-&quot;$&quot;* #,##0_-;_-&quot;$&quot;* &quot;-&quot;??_-;_-@_-">
                <c:v>641.83008091385</c:v>
              </c:pt>
              <c:pt idx="32" formatCode="_-&quot;$&quot;* #,##0_-;\-&quot;$&quot;* #,##0_-;_-&quot;$&quot;* &quot;-&quot;??_-;_-@_-">
                <c:v>648.77029251169995</c:v>
              </c:pt>
              <c:pt idx="33" formatCode="_-&quot;$&quot;* #,##0_-;\-&quot;$&quot;* #,##0_-;_-&quot;$&quot;* &quot;-&quot;??_-;_-@_-">
                <c:v>664.85819327730997</c:v>
              </c:pt>
            </c:numLit>
          </c:val>
          <c:smooth val="0"/>
          <c:extLst xmlns:c16r2="http://schemas.microsoft.com/office/drawing/2015/06/chart">
            <c:ext xmlns:c16="http://schemas.microsoft.com/office/drawing/2014/chart" uri="{C3380CC4-5D6E-409C-BE32-E72D297353CC}">
              <c16:uniqueId val="{00000001-3D34-4BAC-8AA5-DAC4708C81CE}"/>
            </c:ext>
          </c:extLst>
        </c:ser>
        <c:dLbls>
          <c:showLegendKey val="0"/>
          <c:showVal val="0"/>
          <c:showCatName val="0"/>
          <c:showSerName val="0"/>
          <c:showPercent val="0"/>
          <c:showBubbleSize val="0"/>
        </c:dLbls>
        <c:marker val="1"/>
        <c:smooth val="0"/>
        <c:axId val="460783024"/>
        <c:axId val="460781456"/>
      </c:lineChart>
      <c:valAx>
        <c:axId val="460781456"/>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($/ML)</a:t>
                </a:r>
              </a:p>
            </c:rich>
          </c:tx>
          <c:layout>
            <c:manualLayout>
              <c:xMode val="edge"/>
              <c:yMode val="edge"/>
              <c:x val="0.96133901740548544"/>
              <c:y val="0.2562835941472402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0783024"/>
        <c:crosses val="max"/>
        <c:crossBetween val="between"/>
        <c:majorUnit val="1000"/>
      </c:valAx>
      <c:dateAx>
        <c:axId val="460783024"/>
        <c:scaling>
          <c:orientation val="minMax"/>
        </c:scaling>
        <c:delete val="0"/>
        <c:axPos val="b"/>
        <c:numFmt formatCode="mmm\ 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0781456"/>
        <c:crosses val="autoZero"/>
        <c:auto val="1"/>
        <c:lblOffset val="100"/>
        <c:baseTimeUnit val="months"/>
        <c:majorUnit val="3"/>
        <c:minorUnit val="1"/>
      </c:dateAx>
      <c:valAx>
        <c:axId val="4607842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manualLayout>
              <c:xMode val="edge"/>
              <c:yMode val="edge"/>
              <c:x val="9.8025591546446172E-3"/>
              <c:y val="0.2171202716385754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0778320"/>
        <c:crosses val="autoZero"/>
        <c:crossBetween val="between"/>
        <c:majorUnit val="3000"/>
      </c:valAx>
      <c:dateAx>
        <c:axId val="460778320"/>
        <c:scaling>
          <c:orientation val="minMax"/>
        </c:scaling>
        <c:delete val="1"/>
        <c:axPos val="b"/>
        <c:numFmt formatCode="mmm\ \-\ yy" sourceLinked="1"/>
        <c:majorTickMark val="out"/>
        <c:minorTickMark val="none"/>
        <c:tickLblPos val="nextTo"/>
        <c:crossAx val="460784200"/>
        <c:crosses val="autoZero"/>
        <c:auto val="1"/>
        <c:lblOffset val="100"/>
        <c:baseTimeUnit val="months"/>
        <c:majorUnit val="1"/>
        <c:minorUnit val="1"/>
      </c:dateAx>
      <c:spPr>
        <a:noFill/>
        <a:ln>
          <a:noFill/>
        </a:ln>
        <a:effectLst/>
      </c:spPr>
    </c:plotArea>
    <c:legend>
      <c:legendPos val="b"/>
      <c:layout>
        <c:manualLayout>
          <c:xMode val="edge"/>
          <c:yMode val="edge"/>
          <c:x val="0.10357762971546906"/>
          <c:y val="0.8819678839405547"/>
          <c:w val="0.80046625992303555"/>
          <c:h val="0.10172409221737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776936180996494"/>
          <c:y val="0.1018048308587228"/>
          <c:w val="0.56902570672650499"/>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2C625189-8610-4827-88C8-4EC479ACA6F9}"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920D9A8E-2F89-4A86-B325-8DE7B8B3D4E1}"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4C61355C-CD75-40D4-9CB7-88CB2308E359}"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338048E4-AD82-44BE-858D-63B9DFFEF1B2}"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868707CC-0F94-4EB7-9E75-45832917816B}"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8DDE003B-5FC9-45FC-BBFD-D897F635850E}"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411.1</c:v>
              </c:pt>
              <c:pt idx="1">
                <c:v>0</c:v>
              </c:pt>
              <c:pt idx="2">
                <c:v>2.2000000000000002</c:v>
              </c:pt>
              <c:pt idx="3">
                <c:v>380.5</c:v>
              </c:pt>
              <c:pt idx="4">
                <c:v>1875.6</c:v>
              </c:pt>
              <c:pt idx="5">
                <c:v>0</c:v>
              </c:pt>
            </c:numLit>
          </c:val>
          <c:extLst xmlns:c16r2="http://schemas.microsoft.com/office/drawing/2015/06/chart">
            <c:ext xmlns:c16="http://schemas.microsoft.com/office/drawing/2014/chart" uri="{C3380CC4-5D6E-409C-BE32-E72D297353CC}">
              <c16:uniqueId val="{00000000-4ED8-4097-A594-8603C8ED72B9}"/>
            </c:ext>
            <c:ext xmlns:c15="http://schemas.microsoft.com/office/drawing/2012/chart" uri="{02D57815-91ED-43cb-92C2-25804820EDAC}">
              <c15:datalabelsRange>
                <c15:f>{"7","0","1","6","30","0"}</c15:f>
                <c15:dlblRangeCache>
                  <c:ptCount val="6"/>
                  <c:pt idx="0">
                    <c:v>7</c:v>
                  </c:pt>
                  <c:pt idx="1">
                    <c:v>0</c:v>
                  </c:pt>
                  <c:pt idx="2">
                    <c:v>1</c:v>
                  </c:pt>
                  <c:pt idx="3">
                    <c:v>6</c:v>
                  </c:pt>
                  <c:pt idx="4">
                    <c:v>30</c:v>
                  </c:pt>
                  <c:pt idx="5">
                    <c:v>0</c:v>
                  </c:pt>
                </c15:dlblRangeCache>
              </c15:datalabelsRange>
            </c:ext>
          </c:extLst>
        </c:ser>
        <c:dLbls>
          <c:showLegendKey val="0"/>
          <c:showVal val="0"/>
          <c:showCatName val="0"/>
          <c:showSerName val="0"/>
          <c:showPercent val="0"/>
          <c:showBubbleSize val="0"/>
        </c:dLbls>
        <c:gapWidth val="182"/>
        <c:axId val="460778712"/>
        <c:axId val="460784984"/>
      </c:barChart>
      <c:catAx>
        <c:axId val="460778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0784984"/>
        <c:crosses val="autoZero"/>
        <c:auto val="1"/>
        <c:lblAlgn val="ctr"/>
        <c:lblOffset val="100"/>
        <c:noMultiLvlLbl val="0"/>
      </c:catAx>
      <c:valAx>
        <c:axId val="46078498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077871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892275694675118"/>
          <c:y val="0.124673102317861"/>
          <c:w val="0.6520730073749867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6A402963-7DC9-45A7-8D0E-498CCAB5294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52F7D6DC-9F25-4B60-A10E-106770D522B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BECC9FB9-5854-4756-A775-A392BD9FD45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6C4D1813-DF9A-41F1-AE91-4CEA129A10B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B8008F51-3B3F-476A-A332-44A7A7336B3B}"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FD3D-4BA9-A4EC-BFFDBD503D4A}"/>
                </c:ext>
                <c:ext xmlns:c15="http://schemas.microsoft.com/office/drawing/2012/chart" uri="{CE6537A1-D6FC-4f65-9D91-7224C49458BB}">
                  <c15:layout/>
                  <c15:dlblFieldTable/>
                  <c15:showDataLabelsRange val="1"/>
                </c:ext>
              </c:extLst>
            </c:dLbl>
            <c:dLbl>
              <c:idx val="5"/>
              <c:layout/>
              <c:tx>
                <c:rich>
                  <a:bodyPr/>
                  <a:lstStyle/>
                  <a:p>
                    <a:fld id="{EDCDBA05-BF50-4158-A34F-3E6BD61EE76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1.9</c:v>
              </c:pt>
              <c:pt idx="1">
                <c:v>0</c:v>
              </c:pt>
              <c:pt idx="2">
                <c:v>0.5</c:v>
              </c:pt>
              <c:pt idx="3">
                <c:v>0</c:v>
              </c:pt>
              <c:pt idx="4">
                <c:v>13</c:v>
              </c:pt>
              <c:pt idx="5">
                <c:v>558.20000000000005</c:v>
              </c:pt>
            </c:numLit>
          </c:val>
          <c:extLst xmlns:c16r2="http://schemas.microsoft.com/office/drawing/2015/06/chart">
            <c:ext xmlns:c16="http://schemas.microsoft.com/office/drawing/2014/chart" uri="{C3380CC4-5D6E-409C-BE32-E72D297353CC}">
              <c16:uniqueId val="{00000006-FD3D-4BA9-A4EC-BFFDBD503D4A}"/>
            </c:ext>
            <c:ext xmlns:c15="http://schemas.microsoft.com/office/drawing/2012/chart" uri="{02D57815-91ED-43cb-92C2-25804820EDAC}">
              <c15:datalabelsRange>
                <c15:f>{"1","0","1","0","2","6"}</c15:f>
                <c15:dlblRangeCache>
                  <c:ptCount val="6"/>
                  <c:pt idx="0">
                    <c:v>1</c:v>
                  </c:pt>
                  <c:pt idx="1">
                    <c:v>0</c:v>
                  </c:pt>
                  <c:pt idx="2">
                    <c:v>1</c:v>
                  </c:pt>
                  <c:pt idx="3">
                    <c:v>0</c:v>
                  </c:pt>
                  <c:pt idx="4">
                    <c:v>2</c:v>
                  </c:pt>
                  <c:pt idx="5">
                    <c:v>6</c:v>
                  </c:pt>
                </c15:dlblRangeCache>
              </c15:datalabelsRange>
            </c:ext>
          </c:extLst>
        </c:ser>
        <c:dLbls>
          <c:dLblPos val="outEnd"/>
          <c:showLegendKey val="0"/>
          <c:showVal val="1"/>
          <c:showCatName val="0"/>
          <c:showSerName val="0"/>
          <c:showPercent val="0"/>
          <c:showBubbleSize val="0"/>
        </c:dLbls>
        <c:gapWidth val="182"/>
        <c:axId val="460779104"/>
        <c:axId val="460783416"/>
      </c:barChart>
      <c:catAx>
        <c:axId val="460779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0783416"/>
        <c:crosses val="autoZero"/>
        <c:auto val="1"/>
        <c:lblAlgn val="ctr"/>
        <c:lblOffset val="100"/>
        <c:noMultiLvlLbl val="0"/>
      </c:catAx>
      <c:valAx>
        <c:axId val="46078341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07791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113180615397877E-2"/>
          <c:y val="7.4757252978651101E-2"/>
          <c:w val="0.790942901331673"/>
          <c:h val="0.67468737765700204"/>
        </c:manualLayout>
      </c:layout>
      <c:barChart>
        <c:barDir val="col"/>
        <c:grouping val="clustered"/>
        <c:varyColors val="0"/>
        <c:ser>
          <c:idx val="1"/>
          <c:order val="1"/>
          <c:tx>
            <c:v>Vic 6B Lower Broken Creek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7</c:v>
              </c:pt>
              <c:pt idx="1">
                <c:v>5</c:v>
              </c:pt>
              <c:pt idx="2">
                <c:v>9</c:v>
              </c:pt>
              <c:pt idx="3">
                <c:v>404</c:v>
              </c:pt>
              <c:pt idx="4">
                <c:v>71.599999999999994</c:v>
              </c:pt>
              <c:pt idx="5">
                <c:v>50</c:v>
              </c:pt>
              <c:pt idx="6">
                <c:v>88</c:v>
              </c:pt>
              <c:pt idx="7">
                <c:v>77</c:v>
              </c:pt>
              <c:pt idx="8">
                <c:v>52</c:v>
              </c:pt>
              <c:pt idx="9">
                <c:v>161</c:v>
              </c:pt>
              <c:pt idx="10">
                <c:v>90.2</c:v>
              </c:pt>
              <c:pt idx="11">
                <c:v>422.2</c:v>
              </c:pt>
              <c:pt idx="12">
                <c:v>94</c:v>
              </c:pt>
              <c:pt idx="13">
                <c:v>16.100000000000001</c:v>
              </c:pt>
              <c:pt idx="14">
                <c:v>584.29999999999995</c:v>
              </c:pt>
              <c:pt idx="15">
                <c:v>34.4</c:v>
              </c:pt>
              <c:pt idx="16">
                <c:v>4</c:v>
              </c:pt>
              <c:pt idx="17">
                <c:v>4</c:v>
              </c:pt>
              <c:pt idx="19">
                <c:v>9</c:v>
              </c:pt>
              <c:pt idx="20">
                <c:v>1</c:v>
              </c:pt>
              <c:pt idx="21">
                <c:v>30</c:v>
              </c:pt>
              <c:pt idx="23">
                <c:v>16</c:v>
              </c:pt>
              <c:pt idx="24">
                <c:v>115</c:v>
              </c:pt>
              <c:pt idx="25">
                <c:v>57.6</c:v>
              </c:pt>
              <c:pt idx="26">
                <c:v>0</c:v>
              </c:pt>
              <c:pt idx="29">
                <c:v>204.3</c:v>
              </c:pt>
              <c:pt idx="30">
                <c:v>5</c:v>
              </c:pt>
              <c:pt idx="31">
                <c:v>6</c:v>
              </c:pt>
              <c:pt idx="32">
                <c:v>332</c:v>
              </c:pt>
              <c:pt idx="33">
                <c:v>5</c:v>
              </c:pt>
            </c:numLit>
          </c:val>
          <c:extLst xmlns:c16r2="http://schemas.microsoft.com/office/drawing/2015/06/chart">
            <c:ext xmlns:c16="http://schemas.microsoft.com/office/drawing/2014/chart" uri="{C3380CC4-5D6E-409C-BE32-E72D297353CC}">
              <c16:uniqueId val="{00000000-DA3D-497E-A190-12B6DD3408FF}"/>
            </c:ext>
          </c:extLst>
        </c:ser>
        <c:ser>
          <c:idx val="2"/>
          <c:order val="2"/>
          <c:tx>
            <c:v>Vic 6B Lower Broken Creek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77.3</c:v>
              </c:pt>
              <c:pt idx="2">
                <c:v>64.8</c:v>
              </c:pt>
              <c:pt idx="4">
                <c:v>15.8</c:v>
              </c:pt>
              <c:pt idx="8">
                <c:v>171</c:v>
              </c:pt>
              <c:pt idx="10">
                <c:v>227</c:v>
              </c:pt>
              <c:pt idx="11">
                <c:v>315.39999999999998</c:v>
              </c:pt>
              <c:pt idx="13">
                <c:v>7.2</c:v>
              </c:pt>
              <c:pt idx="14">
                <c:v>80.2</c:v>
              </c:pt>
              <c:pt idx="19">
                <c:v>3.8</c:v>
              </c:pt>
              <c:pt idx="21">
                <c:v>115.9</c:v>
              </c:pt>
              <c:pt idx="23">
                <c:v>0.5</c:v>
              </c:pt>
              <c:pt idx="24">
                <c:v>121.3</c:v>
              </c:pt>
              <c:pt idx="26">
                <c:v>0</c:v>
              </c:pt>
              <c:pt idx="27">
                <c:v>100</c:v>
              </c:pt>
              <c:pt idx="28">
                <c:v>100</c:v>
              </c:pt>
              <c:pt idx="30">
                <c:v>1.9</c:v>
              </c:pt>
              <c:pt idx="31">
                <c:v>2.4</c:v>
              </c:pt>
              <c:pt idx="32">
                <c:v>161.80000000000001</c:v>
              </c:pt>
              <c:pt idx="33">
                <c:v>174.2</c:v>
              </c:pt>
            </c:numLit>
          </c:val>
          <c:extLst xmlns:c16r2="http://schemas.microsoft.com/office/drawing/2015/06/chart">
            <c:ext xmlns:c16="http://schemas.microsoft.com/office/drawing/2014/chart" uri="{C3380CC4-5D6E-409C-BE32-E72D297353CC}">
              <c16:uniqueId val="{00000000-0073-4F03-BABA-D32B393ED10E}"/>
            </c:ext>
          </c:extLst>
        </c:ser>
        <c:dLbls>
          <c:showLegendKey val="0"/>
          <c:showVal val="0"/>
          <c:showCatName val="0"/>
          <c:showSerName val="0"/>
          <c:showPercent val="0"/>
          <c:showBubbleSize val="0"/>
        </c:dLbls>
        <c:gapWidth val="150"/>
        <c:axId val="460781848"/>
        <c:axId val="461563936"/>
      </c:barChart>
      <c:lineChart>
        <c:grouping val="standard"/>
        <c:varyColors val="0"/>
        <c:ser>
          <c:idx val="0"/>
          <c:order val="0"/>
          <c:tx>
            <c:v>Vic 6B Lower Broken Creek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1642.8571428571399</c:v>
              </c:pt>
              <c:pt idx="1">
                <c:v>2100</c:v>
              </c:pt>
              <c:pt idx="2">
                <c:v>2571.4285714285702</c:v>
              </c:pt>
              <c:pt idx="3">
                <c:v>2696.875</c:v>
              </c:pt>
              <c:pt idx="4">
                <c:v>2214.67798913043</c:v>
              </c:pt>
              <c:pt idx="5">
                <c:v>2700</c:v>
              </c:pt>
              <c:pt idx="6">
                <c:v>2357.0445454545402</c:v>
              </c:pt>
              <c:pt idx="7">
                <c:v>2354.5500000000002</c:v>
              </c:pt>
              <c:pt idx="8">
                <c:v>2340.1</c:v>
              </c:pt>
              <c:pt idx="9">
                <c:v>2650</c:v>
              </c:pt>
              <c:pt idx="10">
                <c:v>2200</c:v>
              </c:pt>
              <c:pt idx="11">
                <c:v>2524.83121968962</c:v>
              </c:pt>
              <c:pt idx="12">
                <c:v>2611.7021276595701</c:v>
              </c:pt>
              <c:pt idx="13">
                <c:v>2650</c:v>
              </c:pt>
              <c:pt idx="14">
                <c:v>2207.3786407766902</c:v>
              </c:pt>
              <c:pt idx="15">
                <c:v>2735.4651162790601</c:v>
              </c:pt>
              <c:pt idx="16">
                <c:v>2500</c:v>
              </c:pt>
              <c:pt idx="17">
                <c:v>2500</c:v>
              </c:pt>
              <c:pt idx="19">
                <c:v>2500</c:v>
              </c:pt>
              <c:pt idx="21">
                <c:v>3000</c:v>
              </c:pt>
              <c:pt idx="23">
                <c:v>3150</c:v>
              </c:pt>
              <c:pt idx="24">
                <c:v>3318.75</c:v>
              </c:pt>
              <c:pt idx="25" formatCode="_-&quot;$&quot;* #,##0_-;\-&quot;$&quot;* #,##0_-;_-&quot;$&quot;* &quot;-&quot;??_-;_-@_-">
                <c:v>3785</c:v>
              </c:pt>
              <c:pt idx="28" formatCode="_-&quot;$&quot;* #,##0_-;\-&quot;$&quot;* #,##0_-;_-&quot;$&quot;* &quot;-&quot;??_-;_-@_-">
                <c:v>4150</c:v>
              </c:pt>
              <c:pt idx="29" formatCode="_-&quot;$&quot;* #,##0_-;\-&quot;$&quot;* #,##0_-;_-&quot;$&quot;* &quot;-&quot;??_-;_-@_-">
                <c:v>4250</c:v>
              </c:pt>
              <c:pt idx="30" formatCode="_-&quot;$&quot;* #,##0_-;\-&quot;$&quot;* #,##0_-;_-&quot;$&quot;* &quot;-&quot;??_-;_-@_-">
                <c:v>3000</c:v>
              </c:pt>
              <c:pt idx="31" formatCode="_-&quot;$&quot;* #,##0_-;\-&quot;$&quot;* #,##0_-;_-&quot;$&quot;* &quot;-&quot;??_-;_-@_-">
                <c:v>3000</c:v>
              </c:pt>
              <c:pt idx="32" formatCode="_-&quot;$&quot;* #,##0_-;\-&quot;$&quot;* #,##0_-;_-&quot;$&quot;* &quot;-&quot;??_-;_-@_-">
                <c:v>4523.8095238095202</c:v>
              </c:pt>
              <c:pt idx="33" formatCode="_-&quot;$&quot;* #,##0_-;\-&quot;$&quot;* #,##0_-;_-&quot;$&quot;* &quot;-&quot;??_-;_-@_-">
                <c:v>4600</c:v>
              </c:pt>
            </c:numLit>
          </c:val>
          <c:smooth val="0"/>
          <c:extLst xmlns:c16r2="http://schemas.microsoft.com/office/drawing/2015/06/chart">
            <c:ext xmlns:c16="http://schemas.microsoft.com/office/drawing/2014/chart" uri="{C3380CC4-5D6E-409C-BE32-E72D297353CC}">
              <c16:uniqueId val="{00000001-DA3D-497E-A190-12B6DD3408FF}"/>
            </c:ext>
          </c:extLst>
        </c:ser>
        <c:ser>
          <c:idx val="3"/>
          <c:order val="3"/>
          <c:tx>
            <c:v>Vic 6B Lower Broken Creek LRWS VWAP ($/ML)</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Lit>
              <c:formatCode>"$"#,##0_);\("$"#,##0\)</c:formatCode>
              <c:ptCount val="36"/>
              <c:pt idx="1">
                <c:v>200</c:v>
              </c:pt>
              <c:pt idx="2">
                <c:v>135</c:v>
              </c:pt>
              <c:pt idx="8">
                <c:v>250</c:v>
              </c:pt>
              <c:pt idx="10">
                <c:v>280</c:v>
              </c:pt>
              <c:pt idx="11">
                <c:v>300.094696969697</c:v>
              </c:pt>
              <c:pt idx="13">
                <c:v>200</c:v>
              </c:pt>
              <c:pt idx="14">
                <c:v>260</c:v>
              </c:pt>
              <c:pt idx="19">
                <c:v>350</c:v>
              </c:pt>
              <c:pt idx="21">
                <c:v>400</c:v>
              </c:pt>
              <c:pt idx="24">
                <c:v>488</c:v>
              </c:pt>
              <c:pt idx="27" formatCode="_-&quot;$&quot;* #,##0_-;\-&quot;$&quot;* #,##0_-;_-&quot;$&quot;* &quot;-&quot;??_-;_-@_-">
                <c:v>455</c:v>
              </c:pt>
              <c:pt idx="28" formatCode="_-&quot;$&quot;* #,##0_-;\-&quot;$&quot;* #,##0_-;_-&quot;$&quot;* &quot;-&quot;??_-;_-@_-">
                <c:v>500</c:v>
              </c:pt>
              <c:pt idx="30" formatCode="_-&quot;$&quot;* #,##0_-;\-&quot;$&quot;* #,##0_-;_-&quot;$&quot;* &quot;-&quot;??_-;_-@_-">
                <c:v>150</c:v>
              </c:pt>
              <c:pt idx="31" formatCode="_-&quot;$&quot;* #,##0_-;\-&quot;$&quot;* #,##0_-;_-&quot;$&quot;* &quot;-&quot;??_-;_-@_-">
                <c:v>250</c:v>
              </c:pt>
              <c:pt idx="33" formatCode="_-&quot;$&quot;* #,##0_-;\-&quot;$&quot;* #,##0_-;_-&quot;$&quot;* &quot;-&quot;??_-;_-@_-">
                <c:v>600</c:v>
              </c:pt>
            </c:numLit>
          </c:val>
          <c:smooth val="0"/>
          <c:extLst xmlns:c16r2="http://schemas.microsoft.com/office/drawing/2015/06/chart">
            <c:ext xmlns:c16="http://schemas.microsoft.com/office/drawing/2014/chart" uri="{C3380CC4-5D6E-409C-BE32-E72D297353CC}">
              <c16:uniqueId val="{00000001-0073-4F03-BABA-D32B393ED10E}"/>
            </c:ext>
          </c:extLst>
        </c:ser>
        <c:dLbls>
          <c:showLegendKey val="0"/>
          <c:showVal val="0"/>
          <c:showCatName val="0"/>
          <c:showSerName val="0"/>
          <c:showPercent val="0"/>
          <c:showBubbleSize val="0"/>
        </c:dLbls>
        <c:marker val="1"/>
        <c:smooth val="0"/>
        <c:axId val="461557664"/>
        <c:axId val="461563544"/>
      </c:lineChart>
      <c:dateAx>
        <c:axId val="46078184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1563936"/>
        <c:crosses val="autoZero"/>
        <c:auto val="1"/>
        <c:lblOffset val="0"/>
        <c:baseTimeUnit val="months"/>
        <c:majorUnit val="3"/>
      </c:dateAx>
      <c:valAx>
        <c:axId val="461563936"/>
        <c:scaling>
          <c:orientation val="minMax"/>
          <c:max val="8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7242267785170445E-2"/>
              <c:y val="0.2122793743720774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0781848"/>
        <c:crosses val="autoZero"/>
        <c:crossBetween val="between"/>
        <c:majorUnit val="200"/>
      </c:valAx>
      <c:valAx>
        <c:axId val="46156354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459995164778389"/>
              <c:y val="0.2551887178596678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1557664"/>
        <c:crosses val="max"/>
        <c:crossBetween val="between"/>
        <c:majorUnit val="1000"/>
      </c:valAx>
      <c:dateAx>
        <c:axId val="461557664"/>
        <c:scaling>
          <c:orientation val="minMax"/>
        </c:scaling>
        <c:delete val="1"/>
        <c:axPos val="b"/>
        <c:numFmt formatCode="mmm\ \-\ yy" sourceLinked="1"/>
        <c:majorTickMark val="out"/>
        <c:minorTickMark val="none"/>
        <c:tickLblPos val="nextTo"/>
        <c:crossAx val="461563544"/>
        <c:crosses val="autoZero"/>
        <c:auto val="1"/>
        <c:lblOffset val="100"/>
        <c:baseTimeUnit val="months"/>
        <c:majorUnit val="1"/>
        <c:minorUnit val="1"/>
      </c:dateAx>
      <c:spPr>
        <a:noFill/>
        <a:ln>
          <a:noFill/>
        </a:ln>
        <a:effectLst/>
      </c:spPr>
    </c:plotArea>
    <c:legend>
      <c:legendPos val="b"/>
      <c:layout>
        <c:manualLayout>
          <c:xMode val="edge"/>
          <c:yMode val="edge"/>
          <c:x val="1.0490443813731358E-3"/>
          <c:y val="0.8819678839405547"/>
          <c:w val="0.9918531152405522"/>
          <c:h val="0.118032075214268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1.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3.xml"/><Relationship Id="rId1" Type="http://schemas.openxmlformats.org/officeDocument/2006/relationships/chart" Target="../charts/chart32.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5.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7.xml"/><Relationship Id="rId1" Type="http://schemas.openxmlformats.org/officeDocument/2006/relationships/chart" Target="../charts/chart36.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chart" Target="../charts/chart41.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3.xml"/><Relationship Id="rId1"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5.xml"/><Relationship Id="rId1" Type="http://schemas.openxmlformats.org/officeDocument/2006/relationships/chart" Target="../charts/chart44.xml"/></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7.xml"/><Relationship Id="rId1" Type="http://schemas.openxmlformats.org/officeDocument/2006/relationships/chart" Target="../charts/chart46.xml"/></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9.xml"/><Relationship Id="rId1" Type="http://schemas.openxmlformats.org/officeDocument/2006/relationships/chart" Target="../charts/chart48.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1.xml"/><Relationship Id="rId1" Type="http://schemas.openxmlformats.org/officeDocument/2006/relationships/chart" Target="../charts/chart50.xml"/><Relationship Id="rId4" Type="http://schemas.openxmlformats.org/officeDocument/2006/relationships/chart" Target="../charts/chart52.xml"/></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chart" Target="../charts/chart56.xml"/><Relationship Id="rId4" Type="http://schemas.openxmlformats.org/officeDocument/2006/relationships/chart" Target="../charts/chart55.xml"/></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8.xml"/><Relationship Id="rId1" Type="http://schemas.openxmlformats.org/officeDocument/2006/relationships/chart" Target="../charts/chart57.xml"/></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11112</xdr:colOff>
      <xdr:row>51</xdr:row>
      <xdr:rowOff>95252</xdr:rowOff>
    </xdr:from>
    <xdr:to>
      <xdr:col>1</xdr:col>
      <xdr:colOff>601318</xdr:colOff>
      <xdr:row>54</xdr:row>
      <xdr:rowOff>628653</xdr:rowOff>
    </xdr:to>
    <xdr:sp macro="" textlink="">
      <xdr:nvSpPr>
        <xdr:cNvPr id="3" name="TextBox 2">
          <a:extLst>
            <a:ext uri="{FF2B5EF4-FFF2-40B4-BE49-F238E27FC236}">
              <a16:creationId xmlns:a16="http://schemas.microsoft.com/office/drawing/2014/main" xmlns="" id="{609F64DC-2BCA-43BD-A734-66E616DF6E71}"/>
            </a:ext>
          </a:extLst>
        </xdr:cNvPr>
        <xdr:cNvSpPr txBox="1"/>
      </xdr:nvSpPr>
      <xdr:spPr>
        <a:xfrm>
          <a:off x="11112" y="9437690"/>
          <a:ext cx="7249769" cy="1081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latin typeface="Arial" panose="020B0604020202020204" pitchFamily="34" charset="0"/>
              <a:cs typeface="Arial" panose="020B0604020202020204" pitchFamily="34" charset="0"/>
            </a:rPr>
            <a:t>© 2019 Aither Pty Ltd. All rights reserved.</a:t>
          </a:r>
        </a:p>
        <a:p>
          <a:endParaRPr lang="en-AU" sz="700">
            <a:latin typeface="Arial" panose="020B0604020202020204" pitchFamily="34" charset="0"/>
            <a:cs typeface="Arial" panose="020B0604020202020204" pitchFamily="34" charset="0"/>
          </a:endParaRPr>
        </a:p>
        <a:p>
          <a:r>
            <a:rPr lang="en-AU" sz="700">
              <a:latin typeface="Arial" panose="020B0604020202020204" pitchFamily="34" charset="0"/>
              <a:cs typeface="Arial" panose="020B0604020202020204" pitchFamily="34" charset="0"/>
            </a:rPr>
            <a:t>This document has been prepared on the basis of information available to Aither Pty Ltd at the date of publication. Aither Pty Ltd makes no warranties, expressed or implied, in relation to any information contained in this document. This document does not purport to represent commercial, financial or legal advice, and should not be relied upon as such. Aither Pty Ltd does not accept responsibility or liability for any loss, damage, cost or expense incurred or arising by reason of any party using or relying on information provided in this document. Any party that uses information contained in this document for any purpose does so at its own risk.</a:t>
          </a:r>
        </a:p>
        <a:p>
          <a:endParaRPr lang="en-AU" sz="700">
            <a:latin typeface="Arial" panose="020B0604020202020204" pitchFamily="34" charset="0"/>
            <a:cs typeface="Arial" panose="020B0604020202020204" pitchFamily="34" charset="0"/>
          </a:endParaRPr>
        </a:p>
      </xdr:txBody>
    </xdr:sp>
    <xdr:clientData/>
  </xdr:twoCellAnchor>
  <xdr:twoCellAnchor editAs="oneCell">
    <xdr:from>
      <xdr:col>0</xdr:col>
      <xdr:colOff>87086</xdr:colOff>
      <xdr:row>0</xdr:row>
      <xdr:rowOff>119288</xdr:rowOff>
    </xdr:from>
    <xdr:to>
      <xdr:col>1</xdr:col>
      <xdr:colOff>520820</xdr:colOff>
      <xdr:row>46</xdr:row>
      <xdr:rowOff>92075</xdr:rowOff>
    </xdr:to>
    <xdr:pic>
      <xdr:nvPicPr>
        <xdr:cNvPr id="22" name="Picture 21">
          <a:extLst>
            <a:ext uri="{FF2B5EF4-FFF2-40B4-BE49-F238E27FC236}">
              <a16:creationId xmlns:a16="http://schemas.microsoft.com/office/drawing/2014/main" xmlns="" id="{CA5BF05A-5F3F-4766-B2AF-76B04B596E50}"/>
            </a:ext>
          </a:extLst>
        </xdr:cNvPr>
        <xdr:cNvPicPr>
          <a:picLocks noChangeAspect="1"/>
        </xdr:cNvPicPr>
      </xdr:nvPicPr>
      <xdr:blipFill>
        <a:blip xmlns:r="http://schemas.openxmlformats.org/officeDocument/2006/relationships" r:embed="rId1"/>
        <a:stretch>
          <a:fillRect/>
        </a:stretch>
      </xdr:blipFill>
      <xdr:spPr>
        <a:xfrm>
          <a:off x="87086" y="119288"/>
          <a:ext cx="7090802" cy="8164287"/>
        </a:xfrm>
        <a:prstGeom prst="rect">
          <a:avLst/>
        </a:prstGeom>
      </xdr:spPr>
    </xdr:pic>
    <xdr:clientData/>
  </xdr:twoCellAnchor>
  <xdr:twoCellAnchor editAs="oneCell">
    <xdr:from>
      <xdr:col>0</xdr:col>
      <xdr:colOff>4846411</xdr:colOff>
      <xdr:row>48</xdr:row>
      <xdr:rowOff>92987</xdr:rowOff>
    </xdr:from>
    <xdr:to>
      <xdr:col>1</xdr:col>
      <xdr:colOff>496586</xdr:colOff>
      <xdr:row>50</xdr:row>
      <xdr:rowOff>68510</xdr:rowOff>
    </xdr:to>
    <xdr:pic>
      <xdr:nvPicPr>
        <xdr:cNvPr id="39" name="Picture 38" descr="aither-stone.png">
          <a:extLst>
            <a:ext uri="{FF2B5EF4-FFF2-40B4-BE49-F238E27FC236}">
              <a16:creationId xmlns:a16="http://schemas.microsoft.com/office/drawing/2014/main" xmlns="" id="{BC4DD1C4-E397-4A93-85AB-9FA36F4799A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846411" y="8887737"/>
          <a:ext cx="2309738" cy="334298"/>
        </a:xfrm>
        <a:prstGeom prst="rect">
          <a:avLst/>
        </a:prstGeom>
      </xdr:spPr>
    </xdr:pic>
    <xdr:clientData/>
  </xdr:twoCellAnchor>
  <xdr:twoCellAnchor>
    <xdr:from>
      <xdr:col>0</xdr:col>
      <xdr:colOff>95250</xdr:colOff>
      <xdr:row>32</xdr:row>
      <xdr:rowOff>163512</xdr:rowOff>
    </xdr:from>
    <xdr:to>
      <xdr:col>1</xdr:col>
      <xdr:colOff>484187</xdr:colOff>
      <xdr:row>46</xdr:row>
      <xdr:rowOff>31750</xdr:rowOff>
    </xdr:to>
    <xdr:sp macro="" textlink="">
      <xdr:nvSpPr>
        <xdr:cNvPr id="41" name="Rectangle 40">
          <a:extLst>
            <a:ext uri="{FF2B5EF4-FFF2-40B4-BE49-F238E27FC236}">
              <a16:creationId xmlns:a16="http://schemas.microsoft.com/office/drawing/2014/main" xmlns="" id="{9EDC1B84-AD60-448A-B741-5EC0673E9073}"/>
            </a:ext>
          </a:extLst>
        </xdr:cNvPr>
        <xdr:cNvSpPr>
          <a:spLocks noChangeArrowheads="1"/>
        </xdr:cNvSpPr>
      </xdr:nvSpPr>
      <xdr:spPr bwMode="auto">
        <a:xfrm>
          <a:off x="95250" y="6037262"/>
          <a:ext cx="7048500" cy="2424113"/>
        </a:xfrm>
        <a:prstGeom prst="rect">
          <a:avLst/>
        </a:prstGeom>
        <a:noFill/>
        <a:ln>
          <a:noFill/>
        </a:ln>
        <a:effectLst/>
        <a:extLst/>
      </xdr:spPr>
      <xdr:txBody>
        <a:bodyPr rot="0" vert="horz" wrap="square" lIns="228600" tIns="228600" rIns="914400" bIns="228600" anchor="t" anchorCtr="0" upright="1">
          <a:noAutofit/>
        </a:bodyPr>
        <a:lstStyle/>
        <a:p>
          <a:pPr>
            <a:lnSpc>
              <a:spcPct val="110000"/>
            </a:lnSpc>
            <a:spcAft>
              <a:spcPts val="1200"/>
            </a:spcAft>
          </a:pPr>
          <a:endPar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endPar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A Final</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Report </a:t>
          </a: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prepared for the</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Department of Agriculture and Water Resources</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Tuesday 14 </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May</a:t>
          </a: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2019</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000">
              <a:solidFill>
                <a:srgbClr val="595959"/>
              </a:solidFill>
              <a:effectLst/>
              <a:latin typeface="Arial" panose="020B0604020202020204" pitchFamily="34" charset="0"/>
              <a:ea typeface="Times New Roman" panose="02020603050405020304" pitchFamily="18" charset="0"/>
              <a:cs typeface="Arial" panose="020B0604020202020204" pitchFamily="34" charset="0"/>
            </a:rPr>
            <a:t> </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0</xdr:col>
      <xdr:colOff>1285875</xdr:colOff>
      <xdr:row>28</xdr:row>
      <xdr:rowOff>142875</xdr:rowOff>
    </xdr:from>
    <xdr:to>
      <xdr:col>0</xdr:col>
      <xdr:colOff>4483554</xdr:colOff>
      <xdr:row>31</xdr:row>
      <xdr:rowOff>142875</xdr:rowOff>
    </xdr:to>
    <xdr:sp macro="" textlink="">
      <xdr:nvSpPr>
        <xdr:cNvPr id="6" name="TextBox 5">
          <a:extLst>
            <a:ext uri="{FF2B5EF4-FFF2-40B4-BE49-F238E27FC236}">
              <a16:creationId xmlns:a16="http://schemas.microsoft.com/office/drawing/2014/main" xmlns="" id="{9968366A-FE75-489F-8B66-CF0E722C5948}"/>
            </a:ext>
          </a:extLst>
        </xdr:cNvPr>
        <xdr:cNvSpPr txBox="1"/>
      </xdr:nvSpPr>
      <xdr:spPr>
        <a:xfrm>
          <a:off x="1285875" y="5476875"/>
          <a:ext cx="3197679"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2800" b="1">
              <a:solidFill>
                <a:schemeClr val="accent1"/>
              </a:solidFill>
              <a:effectLst/>
              <a:latin typeface="Arial Narrow" panose="020B0606020202030204" pitchFamily="34" charset="0"/>
              <a:ea typeface="+mn-ea"/>
              <a:cs typeface="Arial" panose="020B0604020202020204" pitchFamily="34" charset="0"/>
            </a:rPr>
            <a:t>–</a:t>
          </a:r>
          <a:r>
            <a:rPr lang="en-AU" sz="2800" b="1" baseline="0">
              <a:solidFill>
                <a:schemeClr val="accent1"/>
              </a:solidFill>
              <a:effectLst/>
              <a:latin typeface="Arial Narrow" panose="020B0606020202030204" pitchFamily="34" charset="0"/>
              <a:ea typeface="+mn-ea"/>
              <a:cs typeface="Arial" panose="020B0604020202020204" pitchFamily="34" charset="0"/>
            </a:rPr>
            <a:t> </a:t>
          </a:r>
          <a:r>
            <a:rPr lang="en-AU" sz="2800" b="1">
              <a:solidFill>
                <a:schemeClr val="accent1"/>
              </a:solidFill>
              <a:effectLst/>
              <a:latin typeface="Arial Narrow" panose="020B0606020202030204" pitchFamily="34" charset="0"/>
              <a:ea typeface="+mn-ea"/>
              <a:cs typeface="Arial" panose="020B0604020202020204" pitchFamily="34" charset="0"/>
            </a:rPr>
            <a:t>April 2019</a:t>
          </a:r>
        </a:p>
        <a:p>
          <a:endParaRPr lang="en-AU"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114299</xdr:colOff>
      <xdr:row>14</xdr:row>
      <xdr:rowOff>76201</xdr:rowOff>
    </xdr:from>
    <xdr:to>
      <xdr:col>7</xdr:col>
      <xdr:colOff>408199</xdr:colOff>
      <xdr:row>37</xdr:row>
      <xdr:rowOff>30651</xdr:rowOff>
    </xdr:to>
    <xdr:graphicFrame macro="">
      <xdr:nvGraphicFramePr>
        <xdr:cNvPr id="2" name="Chart 1">
          <a:extLst>
            <a:ext uri="{FF2B5EF4-FFF2-40B4-BE49-F238E27FC236}">
              <a16:creationId xmlns:a16="http://schemas.microsoft.com/office/drawing/2014/main" xmlns="" id="{687ABE53-3B48-42D9-AF78-C1B7111BA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194541</xdr:colOff>
      <xdr:row>42</xdr:row>
      <xdr:rowOff>172605</xdr:rowOff>
    </xdr:from>
    <xdr:to>
      <xdr:col>3</xdr:col>
      <xdr:colOff>791516</xdr:colOff>
      <xdr:row>55</xdr:row>
      <xdr:rowOff>96693</xdr:rowOff>
    </xdr:to>
    <xdr:graphicFrame macro="">
      <xdr:nvGraphicFramePr>
        <xdr:cNvPr id="3" name="Chart 2">
          <a:extLst>
            <a:ext uri="{FF2B5EF4-FFF2-40B4-BE49-F238E27FC236}">
              <a16:creationId xmlns:a16="http://schemas.microsoft.com/office/drawing/2014/main" xmlns="" id="{D2E32F44-3907-4832-8EA4-F1EDBB113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1684079</xdr:colOff>
      <xdr:row>59</xdr:row>
      <xdr:rowOff>485336</xdr:rowOff>
    </xdr:to>
    <xdr:pic>
      <xdr:nvPicPr>
        <xdr:cNvPr id="4" name="Picture 3" descr="aither-stone.png">
          <a:extLst>
            <a:ext uri="{FF2B5EF4-FFF2-40B4-BE49-F238E27FC236}">
              <a16:creationId xmlns:a16="http://schemas.microsoft.com/office/drawing/2014/main" xmlns="" id="{9C2F8AC2-080A-4B03-A448-3290C31F5227}"/>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1003300</xdr:colOff>
      <xdr:row>43</xdr:row>
      <xdr:rowOff>0</xdr:rowOff>
    </xdr:from>
    <xdr:to>
      <xdr:col>7</xdr:col>
      <xdr:colOff>562050</xdr:colOff>
      <xdr:row>55</xdr:row>
      <xdr:rowOff>108238</xdr:rowOff>
    </xdr:to>
    <xdr:graphicFrame macro="">
      <xdr:nvGraphicFramePr>
        <xdr:cNvPr id="6" name="Chart 5">
          <a:extLst>
            <a:ext uri="{FF2B5EF4-FFF2-40B4-BE49-F238E27FC236}">
              <a16:creationId xmlns:a16="http://schemas.microsoft.com/office/drawing/2014/main" xmlns="" id="{20B66C52-BDDF-488C-AEB8-113F2AFE6C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374649</xdr:colOff>
      <xdr:row>13</xdr:row>
      <xdr:rowOff>152402</xdr:rowOff>
    </xdr:from>
    <xdr:to>
      <xdr:col>7</xdr:col>
      <xdr:colOff>665374</xdr:colOff>
      <xdr:row>36</xdr:row>
      <xdr:rowOff>113202</xdr:rowOff>
    </xdr:to>
    <xdr:graphicFrame macro="">
      <xdr:nvGraphicFramePr>
        <xdr:cNvPr id="2" name="Chart 1">
          <a:extLst>
            <a:ext uri="{FF2B5EF4-FFF2-40B4-BE49-F238E27FC236}">
              <a16:creationId xmlns:a16="http://schemas.microsoft.com/office/drawing/2014/main" xmlns="" id="{711E19BC-8ECB-4E47-9B15-615E4C783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48491</xdr:colOff>
      <xdr:row>41</xdr:row>
      <xdr:rowOff>77355</xdr:rowOff>
    </xdr:from>
    <xdr:to>
      <xdr:col>7</xdr:col>
      <xdr:colOff>620016</xdr:colOff>
      <xdr:row>54</xdr:row>
      <xdr:rowOff>1443</xdr:rowOff>
    </xdr:to>
    <xdr:graphicFrame macro="">
      <xdr:nvGraphicFramePr>
        <xdr:cNvPr id="3" name="Chart 2">
          <a:extLst>
            <a:ext uri="{FF2B5EF4-FFF2-40B4-BE49-F238E27FC236}">
              <a16:creationId xmlns:a16="http://schemas.microsoft.com/office/drawing/2014/main" xmlns="" id="{116AFCBA-1FF5-46DC-9EC0-CE6581FA5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61CC8C95-CE8C-4721-82F3-3EDEBC5551A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184149</xdr:colOff>
      <xdr:row>14</xdr:row>
      <xdr:rowOff>111127</xdr:rowOff>
    </xdr:from>
    <xdr:to>
      <xdr:col>7</xdr:col>
      <xdr:colOff>474874</xdr:colOff>
      <xdr:row>36</xdr:row>
      <xdr:rowOff>151302</xdr:rowOff>
    </xdr:to>
    <xdr:graphicFrame macro="">
      <xdr:nvGraphicFramePr>
        <xdr:cNvPr id="2" name="Chart 1">
          <a:extLst>
            <a:ext uri="{FF2B5EF4-FFF2-40B4-BE49-F238E27FC236}">
              <a16:creationId xmlns:a16="http://schemas.microsoft.com/office/drawing/2014/main" xmlns="" id="{4CEC1E3F-258C-4025-A9E8-AC2CD10A46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143741</xdr:colOff>
      <xdr:row>43</xdr:row>
      <xdr:rowOff>13855</xdr:rowOff>
    </xdr:from>
    <xdr:to>
      <xdr:col>3</xdr:col>
      <xdr:colOff>740716</xdr:colOff>
      <xdr:row>55</xdr:row>
      <xdr:rowOff>115743</xdr:rowOff>
    </xdr:to>
    <xdr:graphicFrame macro="">
      <xdr:nvGraphicFramePr>
        <xdr:cNvPr id="3" name="Chart 2">
          <a:extLst>
            <a:ext uri="{FF2B5EF4-FFF2-40B4-BE49-F238E27FC236}">
              <a16:creationId xmlns:a16="http://schemas.microsoft.com/office/drawing/2014/main" xmlns="" id="{5574BFDF-8D29-4B79-B8B9-25DBBF0F1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488511</xdr:rowOff>
    </xdr:to>
    <xdr:pic>
      <xdr:nvPicPr>
        <xdr:cNvPr id="4" name="Picture 3" descr="aither-stone.png">
          <a:extLst>
            <a:ext uri="{FF2B5EF4-FFF2-40B4-BE49-F238E27FC236}">
              <a16:creationId xmlns:a16="http://schemas.microsoft.com/office/drawing/2014/main" xmlns="" id="{C4EE1D6E-1CD6-4042-8E04-F2FCEB15311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1035050</xdr:colOff>
      <xdr:row>43</xdr:row>
      <xdr:rowOff>15875</xdr:rowOff>
    </xdr:from>
    <xdr:to>
      <xdr:col>7</xdr:col>
      <xdr:colOff>596975</xdr:colOff>
      <xdr:row>55</xdr:row>
      <xdr:rowOff>114588</xdr:rowOff>
    </xdr:to>
    <xdr:graphicFrame macro="">
      <xdr:nvGraphicFramePr>
        <xdr:cNvPr id="5" name="Chart 4">
          <a:extLst>
            <a:ext uri="{FF2B5EF4-FFF2-40B4-BE49-F238E27FC236}">
              <a16:creationId xmlns:a16="http://schemas.microsoft.com/office/drawing/2014/main" xmlns="" id="{B7384A67-90C2-44CF-A644-5BC085DD98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34924</xdr:colOff>
      <xdr:row>14</xdr:row>
      <xdr:rowOff>82551</xdr:rowOff>
    </xdr:from>
    <xdr:to>
      <xdr:col>7</xdr:col>
      <xdr:colOff>322474</xdr:colOff>
      <xdr:row>37</xdr:row>
      <xdr:rowOff>49701</xdr:rowOff>
    </xdr:to>
    <xdr:graphicFrame macro="">
      <xdr:nvGraphicFramePr>
        <xdr:cNvPr id="2" name="Chart 1">
          <a:extLst>
            <a:ext uri="{FF2B5EF4-FFF2-40B4-BE49-F238E27FC236}">
              <a16:creationId xmlns:a16="http://schemas.microsoft.com/office/drawing/2014/main" xmlns="" id="{A6AA24B8-70F9-42C7-B6EF-9C694EE758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32616</xdr:colOff>
      <xdr:row>42</xdr:row>
      <xdr:rowOff>124980</xdr:rowOff>
    </xdr:from>
    <xdr:to>
      <xdr:col>3</xdr:col>
      <xdr:colOff>842316</xdr:colOff>
      <xdr:row>55</xdr:row>
      <xdr:rowOff>49068</xdr:rowOff>
    </xdr:to>
    <xdr:graphicFrame macro="">
      <xdr:nvGraphicFramePr>
        <xdr:cNvPr id="3" name="Chart 2">
          <a:extLst>
            <a:ext uri="{FF2B5EF4-FFF2-40B4-BE49-F238E27FC236}">
              <a16:creationId xmlns:a16="http://schemas.microsoft.com/office/drawing/2014/main" xmlns="" id="{9B7533A5-8198-4F60-A3CE-9927F3FDE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ECEC6FD8-65B8-4662-AAF6-1F09239F7FF6}"/>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1047750</xdr:colOff>
      <xdr:row>42</xdr:row>
      <xdr:rowOff>111125</xdr:rowOff>
    </xdr:from>
    <xdr:to>
      <xdr:col>7</xdr:col>
      <xdr:colOff>612850</xdr:colOff>
      <xdr:row>55</xdr:row>
      <xdr:rowOff>38388</xdr:rowOff>
    </xdr:to>
    <xdr:graphicFrame macro="">
      <xdr:nvGraphicFramePr>
        <xdr:cNvPr id="6" name="Chart 5">
          <a:extLst>
            <a:ext uri="{FF2B5EF4-FFF2-40B4-BE49-F238E27FC236}">
              <a16:creationId xmlns:a16="http://schemas.microsoft.com/office/drawing/2014/main" xmlns="" id="{6F43AD95-AFCE-4E97-A616-7A493BC4B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200024</xdr:colOff>
      <xdr:row>14</xdr:row>
      <xdr:rowOff>63501</xdr:rowOff>
    </xdr:from>
    <xdr:to>
      <xdr:col>7</xdr:col>
      <xdr:colOff>268499</xdr:colOff>
      <xdr:row>37</xdr:row>
      <xdr:rowOff>30651</xdr:rowOff>
    </xdr:to>
    <xdr:graphicFrame macro="">
      <xdr:nvGraphicFramePr>
        <xdr:cNvPr id="2" name="Chart 1">
          <a:extLst>
            <a:ext uri="{FF2B5EF4-FFF2-40B4-BE49-F238E27FC236}">
              <a16:creationId xmlns:a16="http://schemas.microsoft.com/office/drawing/2014/main" xmlns="" id="{6DE69FE6-5A4E-4C27-867A-D8ACFD12A7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95249</xdr:colOff>
      <xdr:row>42</xdr:row>
      <xdr:rowOff>131330</xdr:rowOff>
    </xdr:from>
    <xdr:to>
      <xdr:col>4</xdr:col>
      <xdr:colOff>31749</xdr:colOff>
      <xdr:row>55</xdr:row>
      <xdr:rowOff>71293</xdr:rowOff>
    </xdr:to>
    <xdr:graphicFrame macro="">
      <xdr:nvGraphicFramePr>
        <xdr:cNvPr id="3" name="Chart 2">
          <a:extLst>
            <a:ext uri="{FF2B5EF4-FFF2-40B4-BE49-F238E27FC236}">
              <a16:creationId xmlns:a16="http://schemas.microsoft.com/office/drawing/2014/main" xmlns="" id="{CCB15709-BFF5-4817-9CF2-83EFC02741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71F7B8A6-0ED8-4502-889D-49FC5B3E979F}"/>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3175</xdr:colOff>
      <xdr:row>42</xdr:row>
      <xdr:rowOff>95249</xdr:rowOff>
    </xdr:from>
    <xdr:to>
      <xdr:col>7</xdr:col>
      <xdr:colOff>641575</xdr:colOff>
      <xdr:row>55</xdr:row>
      <xdr:rowOff>34349</xdr:rowOff>
    </xdr:to>
    <xdr:graphicFrame macro="">
      <xdr:nvGraphicFramePr>
        <xdr:cNvPr id="5" name="Chart 4">
          <a:extLst>
            <a:ext uri="{FF2B5EF4-FFF2-40B4-BE49-F238E27FC236}">
              <a16:creationId xmlns:a16="http://schemas.microsoft.com/office/drawing/2014/main" xmlns="" id="{B5A7BBAC-9219-4946-AF23-5F8F676E7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14</xdr:row>
      <xdr:rowOff>139702</xdr:rowOff>
    </xdr:from>
    <xdr:to>
      <xdr:col>7</xdr:col>
      <xdr:colOff>717549</xdr:colOff>
      <xdr:row>36</xdr:row>
      <xdr:rowOff>82550</xdr:rowOff>
    </xdr:to>
    <xdr:graphicFrame macro="">
      <xdr:nvGraphicFramePr>
        <xdr:cNvPr id="2" name="Chart 1">
          <a:extLst>
            <a:ext uri="{FF2B5EF4-FFF2-40B4-BE49-F238E27FC236}">
              <a16:creationId xmlns:a16="http://schemas.microsoft.com/office/drawing/2014/main" xmlns="" id="{A2C32694-C857-4F8B-9A31-C0EC701388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10391</xdr:colOff>
      <xdr:row>42</xdr:row>
      <xdr:rowOff>51955</xdr:rowOff>
    </xdr:from>
    <xdr:to>
      <xdr:col>3</xdr:col>
      <xdr:colOff>829616</xdr:colOff>
      <xdr:row>54</xdr:row>
      <xdr:rowOff>166543</xdr:rowOff>
    </xdr:to>
    <xdr:graphicFrame macro="">
      <xdr:nvGraphicFramePr>
        <xdr:cNvPr id="3" name="Chart 2">
          <a:extLst>
            <a:ext uri="{FF2B5EF4-FFF2-40B4-BE49-F238E27FC236}">
              <a16:creationId xmlns:a16="http://schemas.microsoft.com/office/drawing/2014/main" xmlns="" id="{64A992D4-83F7-44A4-A19B-475C496CB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12D8FDC2-25B7-4245-B93B-E429FE0FCFB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1000125</xdr:colOff>
      <xdr:row>42</xdr:row>
      <xdr:rowOff>66675</xdr:rowOff>
    </xdr:from>
    <xdr:to>
      <xdr:col>7</xdr:col>
      <xdr:colOff>562050</xdr:colOff>
      <xdr:row>54</xdr:row>
      <xdr:rowOff>171738</xdr:rowOff>
    </xdr:to>
    <xdr:graphicFrame macro="">
      <xdr:nvGraphicFramePr>
        <xdr:cNvPr id="5" name="Chart 4">
          <a:extLst>
            <a:ext uri="{FF2B5EF4-FFF2-40B4-BE49-F238E27FC236}">
              <a16:creationId xmlns:a16="http://schemas.microsoft.com/office/drawing/2014/main" xmlns="" id="{B733D4B0-EFAD-40C0-BD6D-A03433895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73931</xdr:colOff>
      <xdr:row>14</xdr:row>
      <xdr:rowOff>58059</xdr:rowOff>
    </xdr:from>
    <xdr:to>
      <xdr:col>7</xdr:col>
      <xdr:colOff>809610</xdr:colOff>
      <xdr:row>36</xdr:row>
      <xdr:rowOff>150394</xdr:rowOff>
    </xdr:to>
    <xdr:graphicFrame macro="">
      <xdr:nvGraphicFramePr>
        <xdr:cNvPr id="2" name="Chart 1">
          <a:extLst>
            <a:ext uri="{FF2B5EF4-FFF2-40B4-BE49-F238E27FC236}">
              <a16:creationId xmlns:a16="http://schemas.microsoft.com/office/drawing/2014/main" xmlns="" id="{7625D092-BE50-45C2-BF0E-2C1F1A594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81643</xdr:colOff>
      <xdr:row>59</xdr:row>
      <xdr:rowOff>217713</xdr:rowOff>
    </xdr:from>
    <xdr:to>
      <xdr:col>1</xdr:col>
      <xdr:colOff>1686688</xdr:colOff>
      <xdr:row>59</xdr:row>
      <xdr:rowOff>488511</xdr:rowOff>
    </xdr:to>
    <xdr:pic>
      <xdr:nvPicPr>
        <xdr:cNvPr id="4" name="Picture 3" descr="aither-stone.png">
          <a:extLst>
            <a:ext uri="{FF2B5EF4-FFF2-40B4-BE49-F238E27FC236}">
              <a16:creationId xmlns:a16="http://schemas.microsoft.com/office/drawing/2014/main" xmlns="" id="{DB5CBB62-4AAB-4FF1-9298-CB5D1241DDD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139698</xdr:colOff>
      <xdr:row>14</xdr:row>
      <xdr:rowOff>146051</xdr:rowOff>
    </xdr:from>
    <xdr:to>
      <xdr:col>7</xdr:col>
      <xdr:colOff>446298</xdr:colOff>
      <xdr:row>37</xdr:row>
      <xdr:rowOff>30651</xdr:rowOff>
    </xdr:to>
    <xdr:graphicFrame macro="">
      <xdr:nvGraphicFramePr>
        <xdr:cNvPr id="2" name="Chart 1">
          <a:extLst>
            <a:ext uri="{FF2B5EF4-FFF2-40B4-BE49-F238E27FC236}">
              <a16:creationId xmlns:a16="http://schemas.microsoft.com/office/drawing/2014/main" xmlns="" id="{5C7BA9C1-00E5-4D23-B869-56975579EB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219941</xdr:colOff>
      <xdr:row>42</xdr:row>
      <xdr:rowOff>140855</xdr:rowOff>
    </xdr:from>
    <xdr:to>
      <xdr:col>3</xdr:col>
      <xdr:colOff>816916</xdr:colOff>
      <xdr:row>55</xdr:row>
      <xdr:rowOff>87168</xdr:rowOff>
    </xdr:to>
    <xdr:graphicFrame macro="">
      <xdr:nvGraphicFramePr>
        <xdr:cNvPr id="3" name="Chart 2">
          <a:extLst>
            <a:ext uri="{FF2B5EF4-FFF2-40B4-BE49-F238E27FC236}">
              <a16:creationId xmlns:a16="http://schemas.microsoft.com/office/drawing/2014/main" xmlns="" id="{6EA8BFAF-FB27-43B9-861F-0FE1E5476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485336</xdr:rowOff>
    </xdr:to>
    <xdr:pic>
      <xdr:nvPicPr>
        <xdr:cNvPr id="4" name="Picture 3" descr="aither-stone.png">
          <a:extLst>
            <a:ext uri="{FF2B5EF4-FFF2-40B4-BE49-F238E27FC236}">
              <a16:creationId xmlns:a16="http://schemas.microsoft.com/office/drawing/2014/main" xmlns="" id="{6A23640F-1C8A-438C-A988-4CC55AF83A6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3</xdr:col>
      <xdr:colOff>1047750</xdr:colOff>
      <xdr:row>42</xdr:row>
      <xdr:rowOff>123825</xdr:rowOff>
    </xdr:from>
    <xdr:to>
      <xdr:col>7</xdr:col>
      <xdr:colOff>616025</xdr:colOff>
      <xdr:row>55</xdr:row>
      <xdr:rowOff>95250</xdr:rowOff>
    </xdr:to>
    <xdr:graphicFrame macro="">
      <xdr:nvGraphicFramePr>
        <xdr:cNvPr id="5" name="Chart 4">
          <a:extLst>
            <a:ext uri="{FF2B5EF4-FFF2-40B4-BE49-F238E27FC236}">
              <a16:creationId xmlns:a16="http://schemas.microsoft.com/office/drawing/2014/main" xmlns="" id="{BA40FF46-77E9-43FE-B6A6-FA40545AC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184149</xdr:colOff>
      <xdr:row>14</xdr:row>
      <xdr:rowOff>28577</xdr:rowOff>
    </xdr:from>
    <xdr:to>
      <xdr:col>7</xdr:col>
      <xdr:colOff>468524</xdr:colOff>
      <xdr:row>36</xdr:row>
      <xdr:rowOff>164002</xdr:rowOff>
    </xdr:to>
    <xdr:graphicFrame macro="">
      <xdr:nvGraphicFramePr>
        <xdr:cNvPr id="2" name="Chart 1">
          <a:extLst>
            <a:ext uri="{FF2B5EF4-FFF2-40B4-BE49-F238E27FC236}">
              <a16:creationId xmlns:a16="http://schemas.microsoft.com/office/drawing/2014/main" xmlns="" id="{4C75FCED-E561-4F69-9916-7C93151A2E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23091</xdr:colOff>
      <xdr:row>42</xdr:row>
      <xdr:rowOff>147205</xdr:rowOff>
    </xdr:from>
    <xdr:to>
      <xdr:col>3</xdr:col>
      <xdr:colOff>855016</xdr:colOff>
      <xdr:row>55</xdr:row>
      <xdr:rowOff>77105</xdr:rowOff>
    </xdr:to>
    <xdr:graphicFrame macro="">
      <xdr:nvGraphicFramePr>
        <xdr:cNvPr id="3" name="Chart 2">
          <a:extLst>
            <a:ext uri="{FF2B5EF4-FFF2-40B4-BE49-F238E27FC236}">
              <a16:creationId xmlns:a16="http://schemas.microsoft.com/office/drawing/2014/main" xmlns="" id="{B791F8CF-96E7-4C7B-A2B4-3DAF5C0BB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488511</xdr:rowOff>
    </xdr:to>
    <xdr:pic>
      <xdr:nvPicPr>
        <xdr:cNvPr id="4" name="Picture 3" descr="aither-stone.png">
          <a:extLst>
            <a:ext uri="{FF2B5EF4-FFF2-40B4-BE49-F238E27FC236}">
              <a16:creationId xmlns:a16="http://schemas.microsoft.com/office/drawing/2014/main" xmlns="" id="{4CE62BCB-0A34-4B44-9236-828206B7B93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0</xdr:colOff>
      <xdr:row>42</xdr:row>
      <xdr:rowOff>158750</xdr:rowOff>
    </xdr:from>
    <xdr:to>
      <xdr:col>7</xdr:col>
      <xdr:colOff>628725</xdr:colOff>
      <xdr:row>55</xdr:row>
      <xdr:rowOff>89188</xdr:rowOff>
    </xdr:to>
    <xdr:graphicFrame macro="">
      <xdr:nvGraphicFramePr>
        <xdr:cNvPr id="5" name="Chart 4">
          <a:extLst>
            <a:ext uri="{FF2B5EF4-FFF2-40B4-BE49-F238E27FC236}">
              <a16:creationId xmlns:a16="http://schemas.microsoft.com/office/drawing/2014/main" xmlns="" id="{264D25DA-DC8B-4A68-AFA0-C7EEA996F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98423</xdr:colOff>
      <xdr:row>13</xdr:row>
      <xdr:rowOff>6351</xdr:rowOff>
    </xdr:from>
    <xdr:to>
      <xdr:col>7</xdr:col>
      <xdr:colOff>389148</xdr:colOff>
      <xdr:row>35</xdr:row>
      <xdr:rowOff>141776</xdr:rowOff>
    </xdr:to>
    <xdr:graphicFrame macro="">
      <xdr:nvGraphicFramePr>
        <xdr:cNvPr id="2" name="Chart 1">
          <a:extLst>
            <a:ext uri="{FF2B5EF4-FFF2-40B4-BE49-F238E27FC236}">
              <a16:creationId xmlns:a16="http://schemas.microsoft.com/office/drawing/2014/main" xmlns="" id="{65999CF9-3DB5-4503-84E9-C221100B6F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200891</xdr:colOff>
      <xdr:row>42</xdr:row>
      <xdr:rowOff>83705</xdr:rowOff>
    </xdr:from>
    <xdr:to>
      <xdr:col>7</xdr:col>
      <xdr:colOff>550166</xdr:colOff>
      <xdr:row>54</xdr:row>
      <xdr:rowOff>188105</xdr:rowOff>
    </xdr:to>
    <xdr:graphicFrame macro="">
      <xdr:nvGraphicFramePr>
        <xdr:cNvPr id="3" name="Chart 2">
          <a:extLst>
            <a:ext uri="{FF2B5EF4-FFF2-40B4-BE49-F238E27FC236}">
              <a16:creationId xmlns:a16="http://schemas.microsoft.com/office/drawing/2014/main" xmlns="" id="{02FD7E48-938E-48F2-B260-C205BA5C59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F9B9A9DB-9BFF-4B9E-AA9E-17AC234CEF5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81643</xdr:colOff>
      <xdr:row>59</xdr:row>
      <xdr:rowOff>217713</xdr:rowOff>
    </xdr:from>
    <xdr:to>
      <xdr:col>2</xdr:col>
      <xdr:colOff>606885</xdr:colOff>
      <xdr:row>59</xdr:row>
      <xdr:rowOff>485336</xdr:rowOff>
    </xdr:to>
    <xdr:pic>
      <xdr:nvPicPr>
        <xdr:cNvPr id="2" name="Picture 1" descr="aither-stone.png">
          <a:extLst>
            <a:ext uri="{FF2B5EF4-FFF2-40B4-BE49-F238E27FC236}">
              <a16:creationId xmlns:a16="http://schemas.microsoft.com/office/drawing/2014/main" xmlns="" id="{041782DD-76E9-41C8-AF2F-832FF7FA137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393588"/>
          <a:ext cx="1817467" cy="26762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244473</xdr:colOff>
      <xdr:row>13</xdr:row>
      <xdr:rowOff>79377</xdr:rowOff>
    </xdr:from>
    <xdr:to>
      <xdr:col>7</xdr:col>
      <xdr:colOff>528848</xdr:colOff>
      <xdr:row>36</xdr:row>
      <xdr:rowOff>40177</xdr:rowOff>
    </xdr:to>
    <xdr:graphicFrame macro="">
      <xdr:nvGraphicFramePr>
        <xdr:cNvPr id="2" name="Chart 1">
          <a:extLst>
            <a:ext uri="{FF2B5EF4-FFF2-40B4-BE49-F238E27FC236}">
              <a16:creationId xmlns:a16="http://schemas.microsoft.com/office/drawing/2014/main" xmlns="" id="{E29587F2-0B15-4F80-8EB6-562208AF4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83416</xdr:colOff>
      <xdr:row>42</xdr:row>
      <xdr:rowOff>51955</xdr:rowOff>
    </xdr:from>
    <xdr:to>
      <xdr:col>7</xdr:col>
      <xdr:colOff>654941</xdr:colOff>
      <xdr:row>54</xdr:row>
      <xdr:rowOff>155630</xdr:rowOff>
    </xdr:to>
    <xdr:graphicFrame macro="">
      <xdr:nvGraphicFramePr>
        <xdr:cNvPr id="3" name="Chart 2">
          <a:extLst>
            <a:ext uri="{FF2B5EF4-FFF2-40B4-BE49-F238E27FC236}">
              <a16:creationId xmlns:a16="http://schemas.microsoft.com/office/drawing/2014/main" xmlns="" id="{159E0AC7-FA08-4BDD-BDCC-94C4004E4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89B569FF-1F38-47F3-B987-0748BCC2BE0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158748</xdr:colOff>
      <xdr:row>14</xdr:row>
      <xdr:rowOff>28576</xdr:rowOff>
    </xdr:from>
    <xdr:to>
      <xdr:col>7</xdr:col>
      <xdr:colOff>766973</xdr:colOff>
      <xdr:row>36</xdr:row>
      <xdr:rowOff>126999</xdr:rowOff>
    </xdr:to>
    <xdr:graphicFrame macro="">
      <xdr:nvGraphicFramePr>
        <xdr:cNvPr id="2" name="Chart 1">
          <a:extLst>
            <a:ext uri="{FF2B5EF4-FFF2-40B4-BE49-F238E27FC236}">
              <a16:creationId xmlns:a16="http://schemas.microsoft.com/office/drawing/2014/main" xmlns="" id="{26919231-9356-4DBA-BA7F-68C8DF2F5E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83416</xdr:colOff>
      <xdr:row>42</xdr:row>
      <xdr:rowOff>74180</xdr:rowOff>
    </xdr:from>
    <xdr:to>
      <xdr:col>7</xdr:col>
      <xdr:colOff>655641</xdr:colOff>
      <xdr:row>54</xdr:row>
      <xdr:rowOff>178580</xdr:rowOff>
    </xdr:to>
    <xdr:graphicFrame macro="">
      <xdr:nvGraphicFramePr>
        <xdr:cNvPr id="3" name="Chart 2">
          <a:extLst>
            <a:ext uri="{FF2B5EF4-FFF2-40B4-BE49-F238E27FC236}">
              <a16:creationId xmlns:a16="http://schemas.microsoft.com/office/drawing/2014/main" xmlns="" id="{532B30DB-9C11-4E05-941A-54BC4BCEE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1631352</xdr:colOff>
      <xdr:row>59</xdr:row>
      <xdr:rowOff>488511</xdr:rowOff>
    </xdr:to>
    <xdr:pic>
      <xdr:nvPicPr>
        <xdr:cNvPr id="4" name="Picture 3" descr="aither-stone.png">
          <a:extLst>
            <a:ext uri="{FF2B5EF4-FFF2-40B4-BE49-F238E27FC236}">
              <a16:creationId xmlns:a16="http://schemas.microsoft.com/office/drawing/2014/main" xmlns="" id="{BC807B29-1654-4E10-9454-AC8503153F3D}"/>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238123</xdr:colOff>
      <xdr:row>15</xdr:row>
      <xdr:rowOff>12702</xdr:rowOff>
    </xdr:from>
    <xdr:to>
      <xdr:col>7</xdr:col>
      <xdr:colOff>846348</xdr:colOff>
      <xdr:row>36</xdr:row>
      <xdr:rowOff>37002</xdr:rowOff>
    </xdr:to>
    <xdr:graphicFrame macro="">
      <xdr:nvGraphicFramePr>
        <xdr:cNvPr id="2" name="Chart 1">
          <a:extLst>
            <a:ext uri="{FF2B5EF4-FFF2-40B4-BE49-F238E27FC236}">
              <a16:creationId xmlns:a16="http://schemas.microsoft.com/office/drawing/2014/main" xmlns="" id="{C5AEBE76-8D0D-43CC-9623-E36BCDD23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194540</xdr:colOff>
      <xdr:row>41</xdr:row>
      <xdr:rowOff>153555</xdr:rowOff>
    </xdr:from>
    <xdr:to>
      <xdr:col>7</xdr:col>
      <xdr:colOff>544515</xdr:colOff>
      <xdr:row>54</xdr:row>
      <xdr:rowOff>68118</xdr:rowOff>
    </xdr:to>
    <xdr:graphicFrame macro="">
      <xdr:nvGraphicFramePr>
        <xdr:cNvPr id="3" name="Chart 2">
          <a:extLst>
            <a:ext uri="{FF2B5EF4-FFF2-40B4-BE49-F238E27FC236}">
              <a16:creationId xmlns:a16="http://schemas.microsoft.com/office/drawing/2014/main" xmlns="" id="{E217D4C5-131E-4F73-81EF-606EAAC753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1628177</xdr:colOff>
      <xdr:row>59</xdr:row>
      <xdr:rowOff>485336</xdr:rowOff>
    </xdr:to>
    <xdr:pic>
      <xdr:nvPicPr>
        <xdr:cNvPr id="4" name="Picture 3" descr="aither-stone.png">
          <a:extLst>
            <a:ext uri="{FF2B5EF4-FFF2-40B4-BE49-F238E27FC236}">
              <a16:creationId xmlns:a16="http://schemas.microsoft.com/office/drawing/2014/main" xmlns="" id="{B896835B-DCA7-4BE4-9D82-7FB9765F0A0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107949</xdr:colOff>
      <xdr:row>14</xdr:row>
      <xdr:rowOff>127001</xdr:rowOff>
    </xdr:from>
    <xdr:to>
      <xdr:col>7</xdr:col>
      <xdr:colOff>401849</xdr:colOff>
      <xdr:row>36</xdr:row>
      <xdr:rowOff>173526</xdr:rowOff>
    </xdr:to>
    <xdr:graphicFrame macro="">
      <xdr:nvGraphicFramePr>
        <xdr:cNvPr id="2" name="Chart 1">
          <a:extLst>
            <a:ext uri="{FF2B5EF4-FFF2-40B4-BE49-F238E27FC236}">
              <a16:creationId xmlns:a16="http://schemas.microsoft.com/office/drawing/2014/main" xmlns="" id="{E3AF5835-7222-4677-B648-BBFA6B711F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191366</xdr:colOff>
      <xdr:row>42</xdr:row>
      <xdr:rowOff>86880</xdr:rowOff>
    </xdr:from>
    <xdr:to>
      <xdr:col>3</xdr:col>
      <xdr:colOff>788341</xdr:colOff>
      <xdr:row>55</xdr:row>
      <xdr:rowOff>20493</xdr:rowOff>
    </xdr:to>
    <xdr:graphicFrame macro="">
      <xdr:nvGraphicFramePr>
        <xdr:cNvPr id="3" name="Chart 2">
          <a:extLst>
            <a:ext uri="{FF2B5EF4-FFF2-40B4-BE49-F238E27FC236}">
              <a16:creationId xmlns:a16="http://schemas.microsoft.com/office/drawing/2014/main" xmlns="" id="{DBF7C70E-F093-475D-8B70-DAC56C74D2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6D88C153-4AF3-48BB-832B-E82C781F7EA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1019175</xdr:colOff>
      <xdr:row>42</xdr:row>
      <xdr:rowOff>47624</xdr:rowOff>
    </xdr:from>
    <xdr:to>
      <xdr:col>7</xdr:col>
      <xdr:colOff>577925</xdr:colOff>
      <xdr:row>54</xdr:row>
      <xdr:rowOff>142875</xdr:rowOff>
    </xdr:to>
    <xdr:graphicFrame macro="">
      <xdr:nvGraphicFramePr>
        <xdr:cNvPr id="6" name="Chart 5">
          <a:extLst>
            <a:ext uri="{FF2B5EF4-FFF2-40B4-BE49-F238E27FC236}">
              <a16:creationId xmlns:a16="http://schemas.microsoft.com/office/drawing/2014/main" xmlns="" id="{EC107AA6-5CE9-4E9B-B7ED-48325389C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264389</xdr:colOff>
      <xdr:row>15</xdr:row>
      <xdr:rowOff>11548</xdr:rowOff>
    </xdr:from>
    <xdr:to>
      <xdr:col>7</xdr:col>
      <xdr:colOff>551939</xdr:colOff>
      <xdr:row>37</xdr:row>
      <xdr:rowOff>11834</xdr:rowOff>
    </xdr:to>
    <xdr:graphicFrame macro="">
      <xdr:nvGraphicFramePr>
        <xdr:cNvPr id="2" name="Chart 1">
          <a:extLst>
            <a:ext uri="{FF2B5EF4-FFF2-40B4-BE49-F238E27FC236}">
              <a16:creationId xmlns:a16="http://schemas.microsoft.com/office/drawing/2014/main" xmlns="" id="{516B37A5-FEC3-41DE-AB6B-D02244B180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42</xdr:row>
      <xdr:rowOff>131330</xdr:rowOff>
    </xdr:from>
    <xdr:to>
      <xdr:col>2</xdr:col>
      <xdr:colOff>682625</xdr:colOff>
      <xdr:row>55</xdr:row>
      <xdr:rowOff>64943</xdr:rowOff>
    </xdr:to>
    <xdr:graphicFrame macro="">
      <xdr:nvGraphicFramePr>
        <xdr:cNvPr id="3" name="Chart 2">
          <a:extLst>
            <a:ext uri="{FF2B5EF4-FFF2-40B4-BE49-F238E27FC236}">
              <a16:creationId xmlns:a16="http://schemas.microsoft.com/office/drawing/2014/main" xmlns="" id="{B9DAB4C3-AA25-43B3-87CD-2D942673C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7AE15DD6-B4DC-48D4-8527-BF8A61826CD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2</xdr:col>
      <xdr:colOff>968375</xdr:colOff>
      <xdr:row>42</xdr:row>
      <xdr:rowOff>123825</xdr:rowOff>
    </xdr:from>
    <xdr:to>
      <xdr:col>5</xdr:col>
      <xdr:colOff>331175</xdr:colOff>
      <xdr:row>55</xdr:row>
      <xdr:rowOff>85725</xdr:rowOff>
    </xdr:to>
    <xdr:graphicFrame macro="">
      <xdr:nvGraphicFramePr>
        <xdr:cNvPr id="5" name="Chart 4">
          <a:extLst>
            <a:ext uri="{FF2B5EF4-FFF2-40B4-BE49-F238E27FC236}">
              <a16:creationId xmlns:a16="http://schemas.microsoft.com/office/drawing/2014/main" xmlns="" id="{F0255F4F-706F-4E1F-AEF3-5403DD3BDB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752475</xdr:colOff>
      <xdr:row>42</xdr:row>
      <xdr:rowOff>133350</xdr:rowOff>
    </xdr:from>
    <xdr:to>
      <xdr:col>8</xdr:col>
      <xdr:colOff>121200</xdr:colOff>
      <xdr:row>55</xdr:row>
      <xdr:rowOff>88649</xdr:rowOff>
    </xdr:to>
    <xdr:graphicFrame macro="">
      <xdr:nvGraphicFramePr>
        <xdr:cNvPr id="7" name="Chart 6">
          <a:extLst>
            <a:ext uri="{FF2B5EF4-FFF2-40B4-BE49-F238E27FC236}">
              <a16:creationId xmlns:a16="http://schemas.microsoft.com/office/drawing/2014/main" xmlns="" id="{3F2D8F37-46BB-42DF-8E9E-95B9AF184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158748</xdr:colOff>
      <xdr:row>14</xdr:row>
      <xdr:rowOff>107952</xdr:rowOff>
    </xdr:from>
    <xdr:to>
      <xdr:col>7</xdr:col>
      <xdr:colOff>766973</xdr:colOff>
      <xdr:row>35</xdr:row>
      <xdr:rowOff>132252</xdr:rowOff>
    </xdr:to>
    <xdr:graphicFrame macro="">
      <xdr:nvGraphicFramePr>
        <xdr:cNvPr id="2" name="Chart 1">
          <a:extLst>
            <a:ext uri="{FF2B5EF4-FFF2-40B4-BE49-F238E27FC236}">
              <a16:creationId xmlns:a16="http://schemas.microsoft.com/office/drawing/2014/main" xmlns="" id="{EED7835D-D523-4608-A682-64A69C7FA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162790</xdr:colOff>
      <xdr:row>41</xdr:row>
      <xdr:rowOff>185305</xdr:rowOff>
    </xdr:from>
    <xdr:to>
      <xdr:col>7</xdr:col>
      <xdr:colOff>735015</xdr:colOff>
      <xdr:row>54</xdr:row>
      <xdr:rowOff>99868</xdr:rowOff>
    </xdr:to>
    <xdr:graphicFrame macro="">
      <xdr:nvGraphicFramePr>
        <xdr:cNvPr id="3" name="Chart 2">
          <a:extLst>
            <a:ext uri="{FF2B5EF4-FFF2-40B4-BE49-F238E27FC236}">
              <a16:creationId xmlns:a16="http://schemas.microsoft.com/office/drawing/2014/main" xmlns="" id="{0C6EA0FA-7F42-4E9F-B5FF-1939257D6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1631352</xdr:colOff>
      <xdr:row>59</xdr:row>
      <xdr:rowOff>488511</xdr:rowOff>
    </xdr:to>
    <xdr:pic>
      <xdr:nvPicPr>
        <xdr:cNvPr id="4" name="Picture 3" descr="aither-stone.png">
          <a:extLst>
            <a:ext uri="{FF2B5EF4-FFF2-40B4-BE49-F238E27FC236}">
              <a16:creationId xmlns:a16="http://schemas.microsoft.com/office/drawing/2014/main" xmlns="" id="{011A52BB-1654-4038-B3FF-576835C52A5C}"/>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81643</xdr:colOff>
      <xdr:row>34</xdr:row>
      <xdr:rowOff>217713</xdr:rowOff>
    </xdr:from>
    <xdr:to>
      <xdr:col>1</xdr:col>
      <xdr:colOff>1683739</xdr:colOff>
      <xdr:row>34</xdr:row>
      <xdr:rowOff>488511</xdr:rowOff>
    </xdr:to>
    <xdr:pic>
      <xdr:nvPicPr>
        <xdr:cNvPr id="4" name="Picture 3" descr="aither-stone.png">
          <a:extLst>
            <a:ext uri="{FF2B5EF4-FFF2-40B4-BE49-F238E27FC236}">
              <a16:creationId xmlns:a16="http://schemas.microsoft.com/office/drawing/2014/main" xmlns="" id="{BBC53711-D206-4555-8C93-E3069647AC4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81643</xdr:colOff>
      <xdr:row>49</xdr:row>
      <xdr:rowOff>217713</xdr:rowOff>
    </xdr:from>
    <xdr:to>
      <xdr:col>2</xdr:col>
      <xdr:colOff>609002</xdr:colOff>
      <xdr:row>49</xdr:row>
      <xdr:rowOff>485336</xdr:rowOff>
    </xdr:to>
    <xdr:pic>
      <xdr:nvPicPr>
        <xdr:cNvPr id="4" name="Picture 3" descr="aither-stone.png">
          <a:extLst>
            <a:ext uri="{FF2B5EF4-FFF2-40B4-BE49-F238E27FC236}">
              <a16:creationId xmlns:a16="http://schemas.microsoft.com/office/drawing/2014/main" xmlns="" id="{F158C0E5-989C-4D6A-B0AC-04D668EFDA9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0</xdr:col>
      <xdr:colOff>196850</xdr:colOff>
      <xdr:row>2</xdr:row>
      <xdr:rowOff>168275</xdr:rowOff>
    </xdr:from>
    <xdr:to>
      <xdr:col>6</xdr:col>
      <xdr:colOff>904875</xdr:colOff>
      <xdr:row>49</xdr:row>
      <xdr:rowOff>174626</xdr:rowOff>
    </xdr:to>
    <xdr:sp macro="" textlink="">
      <xdr:nvSpPr>
        <xdr:cNvPr id="8" name="TextBox 7">
          <a:extLst>
            <a:ext uri="{FF2B5EF4-FFF2-40B4-BE49-F238E27FC236}">
              <a16:creationId xmlns:a16="http://schemas.microsoft.com/office/drawing/2014/main" xmlns="" id="{870DF1B7-505A-472F-9B5A-00AC6B9D4936}"/>
            </a:ext>
          </a:extLst>
        </xdr:cNvPr>
        <xdr:cNvSpPr txBox="1"/>
      </xdr:nvSpPr>
      <xdr:spPr>
        <a:xfrm>
          <a:off x="196850" y="517525"/>
          <a:ext cx="6248400" cy="934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Notes</a:t>
          </a:r>
        </a:p>
        <a:p>
          <a:pPr rtl="0" eaLnBrk="1" latinLnBrk="0" hangingPunct="1"/>
          <a:r>
            <a:rPr lang="en-AU" sz="1200" b="0" u="none" kern="1600" baseline="0">
              <a:solidFill>
                <a:schemeClr val="accent1"/>
              </a:solidFill>
              <a:effectLst/>
              <a:latin typeface="Arial" panose="020B0604020202020204" pitchFamily="34" charset="0"/>
              <a:ea typeface="+mn-ea"/>
              <a:cs typeface="+mn-cs"/>
            </a:rPr>
            <a:t>VWAPs are based on estimates of commercial trades as outlined in Aither's methodology excluding $0 values. Aither's methodology is available on request.</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Only trades reported in April 2019 are included in the monthly Volume Weighted Average Price (VWAP) and Maximum Monthly Price ($/ML) reported in the entitlement summary tables.</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The ‘Number of Transfers and ‘Volume of Transfers’ (ML) are calculated based on all trades from state water market registers, including $0 value trades. This is in line with Aither’s calculation methodology which is availabile on request.</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The average parcel size reported in the entitlement summary tables has been determined by taking the total monthly volume of transfers and dividing by the total number of transfers of the given entitlement during the month in question.</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As trade prices for NSW Murray GS within Murray Irrigation are not reported, Aither has used NSW Murray GS on river prices as a subsitute given the common characteristics that these entitlements share.</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Aither's analysis was conducted on 6 May 2019 and only includes trade data available as of this date.</a:t>
          </a:r>
        </a:p>
        <a:p>
          <a:pPr rtl="0" eaLnBrk="1" latinLnBrk="0" hangingPunct="1"/>
          <a:endParaRPr lang="en-AU">
            <a:effectLst/>
          </a:endParaRPr>
        </a:p>
        <a:p>
          <a:pPr marL="540385" indent="-540385">
            <a:lnSpc>
              <a:spcPct val="110000"/>
            </a:lnSpc>
            <a:spcAft>
              <a:spcPts val="2400"/>
            </a:spcAft>
          </a:pPr>
          <a:endParaRPr lang="en-AU" sz="1100" b="1" kern="1600">
            <a:solidFill>
              <a:srgbClr val="4A5358"/>
            </a:solidFill>
            <a:effectLst/>
            <a:latin typeface="Arial" panose="020B0604020202020204" pitchFamily="34"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149679</xdr:colOff>
      <xdr:row>2</xdr:row>
      <xdr:rowOff>95249</xdr:rowOff>
    </xdr:from>
    <xdr:to>
      <xdr:col>0</xdr:col>
      <xdr:colOff>7018112</xdr:colOff>
      <xdr:row>52</xdr:row>
      <xdr:rowOff>149677</xdr:rowOff>
    </xdr:to>
    <xdr:sp macro="" textlink="">
      <xdr:nvSpPr>
        <xdr:cNvPr id="2" name="TextBox 1">
          <a:extLst>
            <a:ext uri="{FF2B5EF4-FFF2-40B4-BE49-F238E27FC236}">
              <a16:creationId xmlns:a16="http://schemas.microsoft.com/office/drawing/2014/main" xmlns="" id="{9DBD392C-AF3D-4C85-BC72-759898EFA182}"/>
            </a:ext>
          </a:extLst>
        </xdr:cNvPr>
        <xdr:cNvSpPr txBox="1"/>
      </xdr:nvSpPr>
      <xdr:spPr>
        <a:xfrm>
          <a:off x="149679" y="457199"/>
          <a:ext cx="6871608" cy="9141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Document history</a:t>
          </a:r>
        </a:p>
        <a:p>
          <a:r>
            <a:rPr lang="en-AU" sz="1200" b="1">
              <a:solidFill>
                <a:schemeClr val="dk1"/>
              </a:solidFill>
              <a:effectLst/>
              <a:latin typeface="+mn-lt"/>
              <a:ea typeface="+mn-ea"/>
              <a:cs typeface="+mn-cs"/>
            </a:rPr>
            <a:t>Revision:</a:t>
          </a:r>
          <a:endParaRPr lang="en-AU" sz="1200">
            <a:effectLst/>
          </a:endParaRPr>
        </a:p>
        <a:p>
          <a:r>
            <a:rPr lang="en-AU" sz="1200">
              <a:solidFill>
                <a:schemeClr val="dk1"/>
              </a:solidFill>
              <a:effectLst/>
              <a:latin typeface="+mn-lt"/>
              <a:ea typeface="+mn-ea"/>
              <a:cs typeface="+mn-cs"/>
            </a:rPr>
            <a:t>Revision no.: 3</a:t>
          </a:r>
          <a:endParaRPr lang="en-AU" sz="1200">
            <a:effectLst/>
          </a:endParaRPr>
        </a:p>
        <a:p>
          <a:r>
            <a:rPr lang="en-AU" sz="1200">
              <a:solidFill>
                <a:schemeClr val="dk1"/>
              </a:solidFill>
              <a:effectLst/>
              <a:latin typeface="+mn-lt"/>
              <a:ea typeface="+mn-ea"/>
              <a:cs typeface="+mn-cs"/>
            </a:rPr>
            <a:t>Author/s:</a:t>
          </a:r>
          <a:r>
            <a:rPr lang="en-AU" sz="1200" baseline="0">
              <a:solidFill>
                <a:schemeClr val="dk1"/>
              </a:solidFill>
              <a:effectLst/>
              <a:latin typeface="+mn-lt"/>
              <a:ea typeface="+mn-ea"/>
              <a:cs typeface="+mn-cs"/>
            </a:rPr>
            <a:t> Edmund Delves</a:t>
          </a:r>
          <a:endParaRPr lang="en-AU" sz="1200">
            <a:effectLst/>
          </a:endParaRPr>
        </a:p>
        <a:p>
          <a:r>
            <a:rPr lang="en-AU" sz="1200">
              <a:solidFill>
                <a:schemeClr val="dk1"/>
              </a:solidFill>
              <a:effectLst/>
              <a:latin typeface="+mn-lt"/>
              <a:ea typeface="+mn-ea"/>
              <a:cs typeface="+mn-cs"/>
            </a:rPr>
            <a:t>Checked: Anthony Doucouliagos</a:t>
          </a:r>
          <a:endParaRPr lang="en-AU" sz="1200">
            <a:effectLst/>
          </a:endParaRPr>
        </a:p>
        <a:p>
          <a:pPr eaLnBrk="1" fontAlgn="auto" latinLnBrk="0" hangingPunct="1"/>
          <a:r>
            <a:rPr lang="en-AU" sz="1200">
              <a:solidFill>
                <a:schemeClr val="dk1"/>
              </a:solidFill>
              <a:effectLst/>
              <a:latin typeface="+mn-lt"/>
              <a:ea typeface="+mn-ea"/>
              <a:cs typeface="+mn-cs"/>
            </a:rPr>
            <a:t>Approved: Chris</a:t>
          </a:r>
          <a:r>
            <a:rPr lang="en-AU" sz="1200" baseline="0">
              <a:solidFill>
                <a:schemeClr val="dk1"/>
              </a:solidFill>
              <a:effectLst/>
              <a:latin typeface="+mn-lt"/>
              <a:ea typeface="+mn-ea"/>
              <a:cs typeface="+mn-cs"/>
            </a:rPr>
            <a:t> Olszak </a:t>
          </a:r>
          <a:endParaRPr lang="en-AU" sz="1200">
            <a:effectLst/>
          </a:endParaRPr>
        </a:p>
        <a:p>
          <a:r>
            <a:rPr lang="en-AU" sz="1200">
              <a:solidFill>
                <a:schemeClr val="dk1"/>
              </a:solidFill>
              <a:effectLst/>
              <a:latin typeface="+mn-lt"/>
              <a:ea typeface="+mn-ea"/>
              <a:cs typeface="+mn-cs"/>
            </a:rPr>
            <a:t> </a:t>
          </a:r>
          <a:endParaRPr lang="en-AU" sz="1200">
            <a:effectLst/>
          </a:endParaRPr>
        </a:p>
        <a:p>
          <a:r>
            <a:rPr lang="en-AU" sz="1200" b="1">
              <a:solidFill>
                <a:schemeClr val="dk1"/>
              </a:solidFill>
              <a:effectLst/>
              <a:latin typeface="+mn-lt"/>
              <a:ea typeface="+mn-ea"/>
              <a:cs typeface="+mn-cs"/>
            </a:rPr>
            <a:t>Distribution:</a:t>
          </a:r>
        </a:p>
        <a:p>
          <a:r>
            <a:rPr lang="en-AU" sz="1200">
              <a:solidFill>
                <a:schemeClr val="dk1"/>
              </a:solidFill>
              <a:effectLst/>
              <a:latin typeface="+mn-lt"/>
              <a:ea typeface="+mn-ea"/>
              <a:cs typeface="+mn-cs"/>
            </a:rPr>
            <a:t>Issue date: Tuesday 14 May 2019</a:t>
          </a:r>
        </a:p>
        <a:p>
          <a:r>
            <a:rPr lang="en-AU" sz="1200">
              <a:solidFill>
                <a:schemeClr val="dk1"/>
              </a:solidFill>
              <a:effectLst/>
              <a:latin typeface="+mn-lt"/>
              <a:ea typeface="+mn-ea"/>
              <a:cs typeface="+mn-cs"/>
            </a:rPr>
            <a:t>Issued to: Department of Agriculture and Water Resources</a:t>
          </a:r>
        </a:p>
        <a:p>
          <a:r>
            <a:rPr lang="en-AU" sz="1200">
              <a:solidFill>
                <a:schemeClr val="dk1"/>
              </a:solidFill>
              <a:effectLst/>
              <a:latin typeface="+mn-lt"/>
              <a:ea typeface="+mn-ea"/>
              <a:cs typeface="+mn-cs"/>
            </a:rPr>
            <a:t>Description</a:t>
          </a:r>
          <a:r>
            <a:rPr lang="en-AU" sz="1200">
              <a:solidFill>
                <a:sysClr val="windowText" lastClr="000000"/>
              </a:solidFill>
              <a:effectLst/>
              <a:latin typeface="+mn-lt"/>
              <a:ea typeface="+mn-ea"/>
              <a:cs typeface="+mn-cs"/>
            </a:rPr>
            <a:t>: Final Report</a:t>
          </a:r>
        </a:p>
        <a:p>
          <a:endParaRPr lang="en-AU" sz="1200">
            <a:effectLst/>
          </a:endParaRPr>
        </a:p>
        <a:p>
          <a:r>
            <a:rPr lang="en-AU" sz="1200" b="1">
              <a:solidFill>
                <a:schemeClr val="dk1"/>
              </a:solidFill>
              <a:effectLst/>
              <a:latin typeface="+mn-lt"/>
              <a:ea typeface="+mn-ea"/>
              <a:cs typeface="+mn-cs"/>
            </a:rPr>
            <a:t>For information on this report:</a:t>
          </a:r>
        </a:p>
        <a:p>
          <a:r>
            <a:rPr lang="en-AU" sz="1200">
              <a:solidFill>
                <a:schemeClr val="dk1"/>
              </a:solidFill>
              <a:effectLst/>
              <a:latin typeface="+mn-lt"/>
              <a:ea typeface="+mn-ea"/>
              <a:cs typeface="+mn-cs"/>
            </a:rPr>
            <a:t>Please contact: Chris Olszak</a:t>
          </a:r>
        </a:p>
        <a:p>
          <a:r>
            <a:rPr lang="en-AU" sz="1200">
              <a:solidFill>
                <a:schemeClr val="dk1"/>
              </a:solidFill>
              <a:effectLst/>
              <a:latin typeface="+mn-lt"/>
              <a:ea typeface="+mn-ea"/>
              <a:cs typeface="+mn-cs"/>
            </a:rPr>
            <a:t>Email: watermarkets@aither.com.au  </a:t>
          </a:r>
          <a:r>
            <a:rPr lang="en-AU" sz="1200" baseline="0">
              <a:solidFill>
                <a:srgbClr val="FF0000"/>
              </a:solidFill>
              <a:effectLst/>
              <a:latin typeface="+mn-lt"/>
              <a:ea typeface="+mn-ea"/>
              <a:cs typeface="+mn-cs"/>
            </a:rPr>
            <a:t>  </a:t>
          </a:r>
          <a:endParaRPr lang="en-AU" sz="1200">
            <a:solidFill>
              <a:srgbClr val="FF0000"/>
            </a:solidFill>
            <a:effectLst/>
          </a:endParaRPr>
        </a:p>
        <a:p>
          <a:pPr>
            <a:lnSpc>
              <a:spcPct val="110000"/>
            </a:lnSpc>
            <a:spcAft>
              <a:spcPts val="2400"/>
            </a:spcAft>
          </a:pPr>
          <a:endParaRPr lang="en-AU" sz="1200">
            <a:solidFill>
              <a:schemeClr val="dk1"/>
            </a:solidFill>
            <a:effectLst/>
            <a:latin typeface="+mn-lt"/>
            <a:ea typeface="+mn-ea"/>
            <a:cs typeface="+mn-cs"/>
          </a:endParaRPr>
        </a:p>
        <a:p>
          <a:pPr>
            <a:lnSpc>
              <a:spcPct val="110000"/>
            </a:lnSpc>
            <a:spcAft>
              <a:spcPts val="2400"/>
            </a:spcAft>
          </a:pPr>
          <a:r>
            <a:rPr lang="en-AU" sz="1200">
              <a:solidFill>
                <a:schemeClr val="dk1"/>
              </a:solidFill>
              <a:effectLst/>
              <a:latin typeface="+mn-lt"/>
              <a:ea typeface="+mn-ea"/>
              <a:cs typeface="+mn-cs"/>
            </a:rPr>
            <a:t>© 2019 Aither Pty Ltd. All rights reserved.</a:t>
          </a:r>
          <a:endParaRPr lang="en-AU" sz="1200">
            <a:effectLst/>
          </a:endParaRPr>
        </a:p>
        <a:p>
          <a:pPr>
            <a:lnSpc>
              <a:spcPct val="110000"/>
            </a:lnSpc>
            <a:spcAft>
              <a:spcPts val="2400"/>
            </a:spcAft>
          </a:pPr>
          <a:r>
            <a:rPr lang="en-AU" sz="1200">
              <a:solidFill>
                <a:schemeClr val="dk1"/>
              </a:solidFill>
              <a:effectLst/>
              <a:latin typeface="+mn-lt"/>
              <a:ea typeface="+mn-ea"/>
              <a:cs typeface="+mn-cs"/>
            </a:rPr>
            <a:t>This document has been prepared on the basis of information available to Aither Pty Ltd at the date of publication. Aither Pty Ltd makes no warranties, expressed or implied, in relation to any information contained in this document. This document does not purport to represent commercial, financial or legal advice, and should not be relied upon as such. Aither Pty Ltd does not accept responsibility or liability for any loss, damage, cost or expense incurred or arising by reason of any party using or relying on information provided in this document. Any party that uses information contained in this document for any purpose does so at its own risk.</a:t>
          </a:r>
        </a:p>
        <a:p>
          <a:pPr>
            <a:lnSpc>
              <a:spcPct val="110000"/>
            </a:lnSpc>
            <a:spcAft>
              <a:spcPts val="2400"/>
            </a:spcAft>
          </a:pPr>
          <a:r>
            <a:rPr lang="en-AU" sz="1200">
              <a:effectLst/>
            </a:rPr>
            <a:t>Aither relies on data obtained from multiple third-party sources that are documented in the report. Consequently, any advice given by Aither on </a:t>
          </a:r>
          <a:r>
            <a:rPr lang="en-AU" sz="1200" baseline="0">
              <a:effectLst/>
            </a:rPr>
            <a:t> </a:t>
          </a:r>
          <a:r>
            <a:rPr lang="en-AU" sz="1200">
              <a:effectLst/>
            </a:rPr>
            <a:t>water entitlement prices is subject to the accuracy and limitations of data obtained. In this context, Aither makes no warranties, expressed or implied, in relation to any third-party information contained in this document. </a:t>
          </a:r>
        </a:p>
        <a:p>
          <a:pPr>
            <a:lnSpc>
              <a:spcPct val="110000"/>
            </a:lnSpc>
            <a:spcAft>
              <a:spcPts val="2400"/>
            </a:spcAft>
          </a:pPr>
          <a:r>
            <a:rPr lang="en-AU" sz="1200">
              <a:effectLst/>
            </a:rPr>
            <a:t>The information contained in this document must not be reproduced or used, in whole or in part, for any purpose without  express acknowledgement of Aither.</a:t>
          </a:r>
        </a:p>
        <a:p>
          <a:pPr>
            <a:lnSpc>
              <a:spcPct val="110000"/>
            </a:lnSpc>
            <a:spcAft>
              <a:spcPts val="2400"/>
            </a:spcAft>
          </a:pPr>
          <a:endParaRPr lang="en-AU" sz="1200">
            <a:effectLst/>
          </a:endParaRPr>
        </a:p>
      </xdr:txBody>
    </xdr:sp>
    <xdr:clientData/>
  </xdr:twoCellAnchor>
  <xdr:twoCellAnchor editAs="oneCell">
    <xdr:from>
      <xdr:col>0</xdr:col>
      <xdr:colOff>136072</xdr:colOff>
      <xdr:row>54</xdr:row>
      <xdr:rowOff>204108</xdr:rowOff>
    </xdr:from>
    <xdr:to>
      <xdr:col>0</xdr:col>
      <xdr:colOff>1956563</xdr:colOff>
      <xdr:row>54</xdr:row>
      <xdr:rowOff>468556</xdr:rowOff>
    </xdr:to>
    <xdr:pic>
      <xdr:nvPicPr>
        <xdr:cNvPr id="5" name="Picture 4" descr="aither-stone.png">
          <a:extLst>
            <a:ext uri="{FF2B5EF4-FFF2-40B4-BE49-F238E27FC236}">
              <a16:creationId xmlns:a16="http://schemas.microsoft.com/office/drawing/2014/main" xmlns="" id="{36E7AD6B-CE5D-4327-BAB7-90B0020A469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6072" y="9810751"/>
          <a:ext cx="1820491" cy="2644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149679</xdr:colOff>
      <xdr:row>2</xdr:row>
      <xdr:rowOff>95249</xdr:rowOff>
    </xdr:from>
    <xdr:to>
      <xdr:col>0</xdr:col>
      <xdr:colOff>7018112</xdr:colOff>
      <xdr:row>58</xdr:row>
      <xdr:rowOff>0</xdr:rowOff>
    </xdr:to>
    <xdr:sp macro="" textlink="">
      <xdr:nvSpPr>
        <xdr:cNvPr id="6" name="TextBox 5">
          <a:extLst>
            <a:ext uri="{FF2B5EF4-FFF2-40B4-BE49-F238E27FC236}">
              <a16:creationId xmlns:a16="http://schemas.microsoft.com/office/drawing/2014/main" xmlns="" id="{A0C6C36D-B2CB-4B15-AAE6-B91B51FF0A4D}"/>
            </a:ext>
          </a:extLst>
        </xdr:cNvPr>
        <xdr:cNvSpPr txBox="1"/>
      </xdr:nvSpPr>
      <xdr:spPr>
        <a:xfrm>
          <a:off x="149679" y="449035"/>
          <a:ext cx="6868433" cy="8953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Introduction</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This water entitlement market price report has been prepared by Aither on behalf of the Australian Government Department of Agriculture and Water Resources.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This report includes details regarding Murray-Darling Basin water entitlement prices and trade activity. The entitlement types included within this report are detailed below:</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Southern Murray-Darling Basin Entitlements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SA Murray 3A, Vic 6 Murray HRWS, Vic 6 Murray LRWS, Vic 7 Murray HRWS, Vic 7 Murray LRWS, Vic 6B Lower Broken Creek HRWS, Vic 6B Lower Broken Creek LRWS, Vic 1A Greater Goulburn HRWS, Vic 1A Greater Goulburn LRWS, Vic 1B Boort HRWS, Vic 1B Boort LRWS, Vic 3 Lower Goulburn HRWS, Vic 3 Lower Goulburn LRWS, Vic 4C Lower Campaspe HRWS, Vic 4A Campaspe (Eppalock to WWC) HRWS, Vic 4A Campaspe (Eppalock to WWC) LRWS, Vic 5A Loddon HRWS, Vic 5A Loddon LRWS, Vic 5B Bullarook HRWS, Vic 5B Bullarook LRWS, NSW Murray HS, NSW Murray GS, NSW Murray Irrigation Limited GS, NSW Murrumbidgee HS, NSW Murrumbidgee GS, NSW Lower Darling HS, NSW Lower Darling GS. </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Northern Murray-Darling Basin Entitlement types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NSW Macquarie GS, NSW Lower Namoi GS, NSW Upper Namoi GS, NSW Gwydir GS, NSW Border Rivers GS A, NSW Border Rivers GS B, NSW Barwon-Darling Unregulated A, NSW Barwon-Darling Unregulated B, NSW Barwon-Darling Unregulated C, NSW Lachlan GS, QLD Condamine-Balonne (St George) Supplemented, Condamine-Balonne  QLD Condamine-Balonne (Lower Balonne) Unsupplemented, QLD Condamine-Balonne (Upper Condamine) Unsupplemented, QLD Central Condamine Alluvium Groundwater (1, 2, 3 and 4), QLD Upper Condamine Alluvium Groundwater (Dalrymple Creek) Groundwater, QLD Upper Condamine Alluvium Groundwater (Oakey Creek) Groundwater, QLD Condamine-Balone Lower Balonne Overland flow, QLD Border Rivers Supplemented (Macintyre Brook), QLD Border Rivers Unsupplemented.</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A brief summary has been provided below:</a:t>
          </a:r>
        </a:p>
        <a:p>
          <a:pPr marL="540385" indent="-540385">
            <a:lnSpc>
              <a:spcPct val="110000"/>
            </a:lnSpc>
            <a:spcAft>
              <a:spcPts val="2400"/>
            </a:spcAft>
          </a:pPr>
          <a:endParaRPr lang="en-AU" sz="1100" b="1" kern="1600">
            <a:solidFill>
              <a:srgbClr val="4A5358"/>
            </a:solidFill>
            <a:effectLst/>
            <a:latin typeface="Arial" panose="020B0604020202020204" pitchFamily="34" charset="0"/>
          </a:endParaRPr>
        </a:p>
      </xdr:txBody>
    </xdr:sp>
    <xdr:clientData/>
  </xdr:twoCellAnchor>
  <xdr:twoCellAnchor editAs="oneCell">
    <xdr:from>
      <xdr:col>0</xdr:col>
      <xdr:colOff>313417</xdr:colOff>
      <xdr:row>39</xdr:row>
      <xdr:rowOff>179613</xdr:rowOff>
    </xdr:from>
    <xdr:to>
      <xdr:col>0</xdr:col>
      <xdr:colOff>6569751</xdr:colOff>
      <xdr:row>55</xdr:row>
      <xdr:rowOff>142875</xdr:rowOff>
    </xdr:to>
    <xdr:pic>
      <xdr:nvPicPr>
        <xdr:cNvPr id="7" name="Picture 6">
          <a:extLst>
            <a:ext uri="{FF2B5EF4-FFF2-40B4-BE49-F238E27FC236}">
              <a16:creationId xmlns:a16="http://schemas.microsoft.com/office/drawing/2014/main" xmlns="" id="{AF13915C-01DD-4234-9317-D4B60DF514A2}"/>
            </a:ext>
          </a:extLst>
        </xdr:cNvPr>
        <xdr:cNvPicPr>
          <a:picLocks noChangeAspect="1"/>
        </xdr:cNvPicPr>
      </xdr:nvPicPr>
      <xdr:blipFill>
        <a:blip xmlns:r="http://schemas.openxmlformats.org/officeDocument/2006/relationships" r:embed="rId1"/>
        <a:stretch>
          <a:fillRect/>
        </a:stretch>
      </xdr:blipFill>
      <xdr:spPr>
        <a:xfrm>
          <a:off x="313417" y="7609113"/>
          <a:ext cx="6256334" cy="3011262"/>
        </a:xfrm>
        <a:prstGeom prst="rect">
          <a:avLst/>
        </a:prstGeom>
      </xdr:spPr>
    </xdr:pic>
    <xdr:clientData/>
  </xdr:twoCellAnchor>
  <xdr:twoCellAnchor editAs="oneCell">
    <xdr:from>
      <xdr:col>0</xdr:col>
      <xdr:colOff>147480</xdr:colOff>
      <xdr:row>59</xdr:row>
      <xdr:rowOff>200931</xdr:rowOff>
    </xdr:from>
    <xdr:to>
      <xdr:col>0</xdr:col>
      <xdr:colOff>1964796</xdr:colOff>
      <xdr:row>59</xdr:row>
      <xdr:rowOff>468554</xdr:rowOff>
    </xdr:to>
    <xdr:pic>
      <xdr:nvPicPr>
        <xdr:cNvPr id="8" name="Picture 7" descr="aither-stone.png">
          <a:extLst>
            <a:ext uri="{FF2B5EF4-FFF2-40B4-BE49-F238E27FC236}">
              <a16:creationId xmlns:a16="http://schemas.microsoft.com/office/drawing/2014/main" xmlns="" id="{F3046E99-B864-4D5E-AA80-8FB8558705B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47480" y="9807574"/>
          <a:ext cx="1817316" cy="2676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368299</xdr:colOff>
      <xdr:row>13</xdr:row>
      <xdr:rowOff>142876</xdr:rowOff>
    </xdr:from>
    <xdr:to>
      <xdr:col>7</xdr:col>
      <xdr:colOff>665374</xdr:colOff>
      <xdr:row>36</xdr:row>
      <xdr:rowOff>103676</xdr:rowOff>
    </xdr:to>
    <xdr:graphicFrame macro="">
      <xdr:nvGraphicFramePr>
        <xdr:cNvPr id="5" name="Chart 4">
          <a:extLst>
            <a:ext uri="{FF2B5EF4-FFF2-40B4-BE49-F238E27FC236}">
              <a16:creationId xmlns:a16="http://schemas.microsoft.com/office/drawing/2014/main" xmlns="" id="{30098690-7B66-4252-B16A-FA1807522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41</xdr:row>
      <xdr:rowOff>140855</xdr:rowOff>
    </xdr:from>
    <xdr:to>
      <xdr:col>7</xdr:col>
      <xdr:colOff>650875</xdr:colOff>
      <xdr:row>54</xdr:row>
      <xdr:rowOff>54755</xdr:rowOff>
    </xdr:to>
    <xdr:graphicFrame macro="">
      <xdr:nvGraphicFramePr>
        <xdr:cNvPr id="6" name="Chart 5">
          <a:extLst>
            <a:ext uri="{FF2B5EF4-FFF2-40B4-BE49-F238E27FC236}">
              <a16:creationId xmlns:a16="http://schemas.microsoft.com/office/drawing/2014/main" xmlns="" id="{F5292CE4-EC24-4461-8A52-4114B29F4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1673685</xdr:colOff>
      <xdr:row>59</xdr:row>
      <xdr:rowOff>485336</xdr:rowOff>
    </xdr:to>
    <xdr:pic>
      <xdr:nvPicPr>
        <xdr:cNvPr id="8" name="Picture 7" descr="aither-stone.png">
          <a:extLst>
            <a:ext uri="{FF2B5EF4-FFF2-40B4-BE49-F238E27FC236}">
              <a16:creationId xmlns:a16="http://schemas.microsoft.com/office/drawing/2014/main" xmlns="" id="{7FDC523C-FC65-4B34-A1A3-D1AAD0ADA1D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9797142"/>
          <a:ext cx="1823666" cy="2644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303892</xdr:colOff>
      <xdr:row>14</xdr:row>
      <xdr:rowOff>76200</xdr:rowOff>
    </xdr:from>
    <xdr:to>
      <xdr:col>7</xdr:col>
      <xdr:colOff>607317</xdr:colOff>
      <xdr:row>37</xdr:row>
      <xdr:rowOff>5576</xdr:rowOff>
    </xdr:to>
    <xdr:graphicFrame macro="">
      <xdr:nvGraphicFramePr>
        <xdr:cNvPr id="2" name="Chart 1">
          <a:extLst>
            <a:ext uri="{FF2B5EF4-FFF2-40B4-BE49-F238E27FC236}">
              <a16:creationId xmlns:a16="http://schemas.microsoft.com/office/drawing/2014/main" xmlns="" id="{366D6D78-816D-4CDA-BD82-12636EBE4C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64366</xdr:colOff>
      <xdr:row>42</xdr:row>
      <xdr:rowOff>29730</xdr:rowOff>
    </xdr:from>
    <xdr:to>
      <xdr:col>3</xdr:col>
      <xdr:colOff>791466</xdr:colOff>
      <xdr:row>54</xdr:row>
      <xdr:rowOff>134793</xdr:rowOff>
    </xdr:to>
    <xdr:graphicFrame macro="">
      <xdr:nvGraphicFramePr>
        <xdr:cNvPr id="3" name="Chart 2">
          <a:extLst>
            <a:ext uri="{FF2B5EF4-FFF2-40B4-BE49-F238E27FC236}">
              <a16:creationId xmlns:a16="http://schemas.microsoft.com/office/drawing/2014/main" xmlns="" id="{2A3FEAC4-573E-4DBD-B50E-1E70F437B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D2E3EDDC-E5A4-431D-98A9-F06A6A03761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10301513"/>
          <a:ext cx="1816409" cy="264448"/>
        </a:xfrm>
        <a:prstGeom prst="rect">
          <a:avLst/>
        </a:prstGeom>
      </xdr:spPr>
    </xdr:pic>
    <xdr:clientData/>
  </xdr:twoCellAnchor>
  <xdr:twoCellAnchor>
    <xdr:from>
      <xdr:col>3</xdr:col>
      <xdr:colOff>933450</xdr:colOff>
      <xdr:row>42</xdr:row>
      <xdr:rowOff>0</xdr:rowOff>
    </xdr:from>
    <xdr:to>
      <xdr:col>7</xdr:col>
      <xdr:colOff>485850</xdr:colOff>
      <xdr:row>54</xdr:row>
      <xdr:rowOff>114300</xdr:rowOff>
    </xdr:to>
    <xdr:graphicFrame macro="">
      <xdr:nvGraphicFramePr>
        <xdr:cNvPr id="6" name="Chart 5">
          <a:extLst>
            <a:ext uri="{FF2B5EF4-FFF2-40B4-BE49-F238E27FC236}">
              <a16:creationId xmlns:a16="http://schemas.microsoft.com/office/drawing/2014/main" xmlns="" id="{79C7ECB3-B28A-4B09-A828-046361D8BB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352424</xdr:colOff>
      <xdr:row>14</xdr:row>
      <xdr:rowOff>12247</xdr:rowOff>
    </xdr:from>
    <xdr:to>
      <xdr:col>7</xdr:col>
      <xdr:colOff>646324</xdr:colOff>
      <xdr:row>36</xdr:row>
      <xdr:rowOff>149940</xdr:rowOff>
    </xdr:to>
    <xdr:graphicFrame macro="">
      <xdr:nvGraphicFramePr>
        <xdr:cNvPr id="2" name="Chart 1">
          <a:extLst>
            <a:ext uri="{FF2B5EF4-FFF2-40B4-BE49-F238E27FC236}">
              <a16:creationId xmlns:a16="http://schemas.microsoft.com/office/drawing/2014/main" xmlns="" id="{371E833C-6C26-4E92-861A-AA6DE2819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207241</xdr:colOff>
      <xdr:row>42</xdr:row>
      <xdr:rowOff>78263</xdr:rowOff>
    </xdr:from>
    <xdr:to>
      <xdr:col>3</xdr:col>
      <xdr:colOff>798320</xdr:colOff>
      <xdr:row>55</xdr:row>
      <xdr:rowOff>83</xdr:rowOff>
    </xdr:to>
    <xdr:graphicFrame macro="">
      <xdr:nvGraphicFramePr>
        <xdr:cNvPr id="3" name="Chart 2">
          <a:extLst>
            <a:ext uri="{FF2B5EF4-FFF2-40B4-BE49-F238E27FC236}">
              <a16:creationId xmlns:a16="http://schemas.microsoft.com/office/drawing/2014/main" xmlns="" id="{06C21763-89B7-432B-80F2-E8D11F6C2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67833159-47E7-44F3-8EF4-5C57EA56383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1047750</xdr:colOff>
      <xdr:row>42</xdr:row>
      <xdr:rowOff>76652</xdr:rowOff>
    </xdr:from>
    <xdr:to>
      <xdr:col>7</xdr:col>
      <xdr:colOff>621921</xdr:colOff>
      <xdr:row>55</xdr:row>
      <xdr:rowOff>9524</xdr:rowOff>
    </xdr:to>
    <xdr:graphicFrame macro="">
      <xdr:nvGraphicFramePr>
        <xdr:cNvPr id="5" name="Chart 4">
          <a:extLst>
            <a:ext uri="{FF2B5EF4-FFF2-40B4-BE49-F238E27FC236}">
              <a16:creationId xmlns:a16="http://schemas.microsoft.com/office/drawing/2014/main" xmlns="" id="{2D634435-0645-44AA-8E03-DB7C8AA3BA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190500</xdr:colOff>
      <xdr:row>14</xdr:row>
      <xdr:rowOff>66677</xdr:rowOff>
    </xdr:from>
    <xdr:to>
      <xdr:col>7</xdr:col>
      <xdr:colOff>392325</xdr:colOff>
      <xdr:row>37</xdr:row>
      <xdr:rowOff>27477</xdr:rowOff>
    </xdr:to>
    <xdr:graphicFrame macro="">
      <xdr:nvGraphicFramePr>
        <xdr:cNvPr id="2" name="Chart 1">
          <a:extLst>
            <a:ext uri="{FF2B5EF4-FFF2-40B4-BE49-F238E27FC236}">
              <a16:creationId xmlns:a16="http://schemas.microsoft.com/office/drawing/2014/main" xmlns="" id="{E2904A47-DA24-4C7C-BF3C-C584F96E9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188191</xdr:colOff>
      <xdr:row>43</xdr:row>
      <xdr:rowOff>29730</xdr:rowOff>
    </xdr:from>
    <xdr:to>
      <xdr:col>3</xdr:col>
      <xdr:colOff>797866</xdr:colOff>
      <xdr:row>55</xdr:row>
      <xdr:rowOff>128443</xdr:rowOff>
    </xdr:to>
    <xdr:graphicFrame macro="">
      <xdr:nvGraphicFramePr>
        <xdr:cNvPr id="3" name="Chart 2">
          <a:extLst>
            <a:ext uri="{FF2B5EF4-FFF2-40B4-BE49-F238E27FC236}">
              <a16:creationId xmlns:a16="http://schemas.microsoft.com/office/drawing/2014/main" xmlns="" id="{C17F90EA-3148-42D8-ACBD-0969EB25A3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0068C912-B010-4292-AE71-F8165CE7408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0</xdr:colOff>
      <xdr:row>43</xdr:row>
      <xdr:rowOff>0</xdr:rowOff>
    </xdr:from>
    <xdr:to>
      <xdr:col>7</xdr:col>
      <xdr:colOff>708100</xdr:colOff>
      <xdr:row>55</xdr:row>
      <xdr:rowOff>101888</xdr:rowOff>
    </xdr:to>
    <xdr:graphicFrame macro="">
      <xdr:nvGraphicFramePr>
        <xdr:cNvPr id="6" name="Chart 5">
          <a:extLst>
            <a:ext uri="{FF2B5EF4-FFF2-40B4-BE49-F238E27FC236}">
              <a16:creationId xmlns:a16="http://schemas.microsoft.com/office/drawing/2014/main" xmlns="" id="{FD9D1DCB-DFE3-4ADC-8D95-D87F1D341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276224</xdr:colOff>
      <xdr:row>13</xdr:row>
      <xdr:rowOff>177801</xdr:rowOff>
    </xdr:from>
    <xdr:to>
      <xdr:col>7</xdr:col>
      <xdr:colOff>560599</xdr:colOff>
      <xdr:row>36</xdr:row>
      <xdr:rowOff>122726</xdr:rowOff>
    </xdr:to>
    <xdr:graphicFrame macro="">
      <xdr:nvGraphicFramePr>
        <xdr:cNvPr id="2" name="Chart 1">
          <a:extLst>
            <a:ext uri="{FF2B5EF4-FFF2-40B4-BE49-F238E27FC236}">
              <a16:creationId xmlns:a16="http://schemas.microsoft.com/office/drawing/2014/main" xmlns="" id="{80EE771F-1C87-4F2B-9C43-D6F6F500B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131041</xdr:colOff>
      <xdr:row>42</xdr:row>
      <xdr:rowOff>29730</xdr:rowOff>
    </xdr:from>
    <xdr:to>
      <xdr:col>3</xdr:col>
      <xdr:colOff>728016</xdr:colOff>
      <xdr:row>54</xdr:row>
      <xdr:rowOff>131618</xdr:rowOff>
    </xdr:to>
    <xdr:graphicFrame macro="">
      <xdr:nvGraphicFramePr>
        <xdr:cNvPr id="3" name="Chart 2">
          <a:extLst>
            <a:ext uri="{FF2B5EF4-FFF2-40B4-BE49-F238E27FC236}">
              <a16:creationId xmlns:a16="http://schemas.microsoft.com/office/drawing/2014/main" xmlns="" id="{72819E37-79B5-4B3A-8625-4A3A75F75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A14C2862-9DFD-453B-A33D-71E89DCC180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3</xdr:col>
      <xdr:colOff>849842</xdr:colOff>
      <xdr:row>42</xdr:row>
      <xdr:rowOff>24342</xdr:rowOff>
    </xdr:from>
    <xdr:to>
      <xdr:col>7</xdr:col>
      <xdr:colOff>409650</xdr:colOff>
      <xdr:row>54</xdr:row>
      <xdr:rowOff>129405</xdr:rowOff>
    </xdr:to>
    <xdr:graphicFrame macro="">
      <xdr:nvGraphicFramePr>
        <xdr:cNvPr id="5" name="Chart 4">
          <a:extLst>
            <a:ext uri="{FF2B5EF4-FFF2-40B4-BE49-F238E27FC236}">
              <a16:creationId xmlns:a16="http://schemas.microsoft.com/office/drawing/2014/main" xmlns="" id="{19BBD287-42AC-49B3-A31C-44C3E51054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149224</xdr:colOff>
      <xdr:row>14</xdr:row>
      <xdr:rowOff>60326</xdr:rowOff>
    </xdr:from>
    <xdr:to>
      <xdr:col>7</xdr:col>
      <xdr:colOff>443124</xdr:colOff>
      <xdr:row>37</xdr:row>
      <xdr:rowOff>21126</xdr:rowOff>
    </xdr:to>
    <xdr:graphicFrame macro="">
      <xdr:nvGraphicFramePr>
        <xdr:cNvPr id="2" name="Chart 1">
          <a:extLst>
            <a:ext uri="{FF2B5EF4-FFF2-40B4-BE49-F238E27FC236}">
              <a16:creationId xmlns:a16="http://schemas.microsoft.com/office/drawing/2014/main" xmlns="" id="{0933EF05-7B1B-4AB8-B0DA-C45A84229A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136071</xdr:colOff>
      <xdr:row>41</xdr:row>
      <xdr:rowOff>74180</xdr:rowOff>
    </xdr:from>
    <xdr:to>
      <xdr:col>3</xdr:col>
      <xdr:colOff>979714</xdr:colOff>
      <xdr:row>54</xdr:row>
      <xdr:rowOff>7793</xdr:rowOff>
    </xdr:to>
    <xdr:graphicFrame macro="">
      <xdr:nvGraphicFramePr>
        <xdr:cNvPr id="3" name="Chart 2">
          <a:extLst>
            <a:ext uri="{FF2B5EF4-FFF2-40B4-BE49-F238E27FC236}">
              <a16:creationId xmlns:a16="http://schemas.microsoft.com/office/drawing/2014/main" xmlns="" id="{04031890-85BD-4EDD-85A4-56C05318D4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CC16E0BC-4535-4FF1-87D2-4F10706E648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993321</xdr:colOff>
      <xdr:row>41</xdr:row>
      <xdr:rowOff>63499</xdr:rowOff>
    </xdr:from>
    <xdr:to>
      <xdr:col>7</xdr:col>
      <xdr:colOff>966108</xdr:colOff>
      <xdr:row>54</xdr:row>
      <xdr:rowOff>63499</xdr:rowOff>
    </xdr:to>
    <xdr:graphicFrame macro="">
      <xdr:nvGraphicFramePr>
        <xdr:cNvPr id="5" name="Chart 4">
          <a:extLst>
            <a:ext uri="{FF2B5EF4-FFF2-40B4-BE49-F238E27FC236}">
              <a16:creationId xmlns:a16="http://schemas.microsoft.com/office/drawing/2014/main" xmlns="" id="{BEEBD401-D13C-42A7-B82C-555B25A084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Aither">
  <a:themeElements>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63"/>
  <sheetViews>
    <sheetView tabSelected="1" view="pageBreakPreview" zoomScale="70" zoomScaleNormal="60" zoomScaleSheetLayoutView="70" workbookViewId="0">
      <selection activeCell="C38" sqref="C38"/>
    </sheetView>
  </sheetViews>
  <sheetFormatPr defaultRowHeight="15" x14ac:dyDescent="0.25"/>
  <cols>
    <col min="1" max="1" width="95.28515625" customWidth="1"/>
    <col min="2" max="2" width="8.85546875" customWidth="1"/>
    <col min="3" max="3" width="64" customWidth="1"/>
    <col min="4" max="4" width="6" style="3" customWidth="1"/>
    <col min="5" max="5" width="8.7109375" style="3"/>
    <col min="9" max="9" width="8.7109375" customWidth="1"/>
  </cols>
  <sheetData>
    <row r="1" spans="1:8" x14ac:dyDescent="0.25">
      <c r="A1" s="3"/>
      <c r="B1" s="3"/>
      <c r="C1" s="3"/>
    </row>
    <row r="2" spans="1:8" x14ac:dyDescent="0.25">
      <c r="A2" s="3"/>
      <c r="B2" s="3"/>
      <c r="C2" s="3"/>
    </row>
    <row r="3" spans="1:8" x14ac:dyDescent="0.25">
      <c r="A3" s="3"/>
      <c r="B3" s="3"/>
      <c r="C3" s="3"/>
    </row>
    <row r="4" spans="1:8" x14ac:dyDescent="0.25">
      <c r="A4" s="3"/>
      <c r="B4" s="3"/>
      <c r="C4" s="3"/>
    </row>
    <row r="5" spans="1:8" x14ac:dyDescent="0.25">
      <c r="A5" s="3"/>
      <c r="B5" s="3"/>
      <c r="C5" s="3"/>
    </row>
    <row r="6" spans="1:8" x14ac:dyDescent="0.25">
      <c r="A6" s="3"/>
      <c r="B6" s="3"/>
      <c r="C6" s="3"/>
    </row>
    <row r="7" spans="1:8" x14ac:dyDescent="0.25">
      <c r="A7" s="3"/>
      <c r="B7" s="3"/>
      <c r="C7" s="3"/>
    </row>
    <row r="8" spans="1:8" x14ac:dyDescent="0.25">
      <c r="A8" s="3"/>
      <c r="B8" s="4"/>
      <c r="C8" s="3"/>
    </row>
    <row r="9" spans="1:8" x14ac:dyDescent="0.25">
      <c r="A9" s="3"/>
      <c r="B9" s="3"/>
      <c r="C9" s="3"/>
    </row>
    <row r="10" spans="1:8" x14ac:dyDescent="0.25">
      <c r="A10" s="3"/>
      <c r="B10" s="5"/>
      <c r="C10" s="3"/>
      <c r="F10" s="2"/>
      <c r="G10" s="2"/>
      <c r="H10" s="2"/>
    </row>
    <row r="11" spans="1:8" x14ac:dyDescent="0.25">
      <c r="A11" s="3"/>
      <c r="B11" s="6"/>
      <c r="C11" s="3"/>
      <c r="F11" s="2"/>
      <c r="G11" s="2"/>
      <c r="H11" s="2"/>
    </row>
    <row r="12" spans="1:8" x14ac:dyDescent="0.25">
      <c r="A12" s="3"/>
      <c r="B12" s="7"/>
      <c r="C12" s="8"/>
    </row>
    <row r="13" spans="1:8" ht="15" customHeight="1" x14ac:dyDescent="0.25">
      <c r="A13" s="9"/>
      <c r="B13" s="7"/>
      <c r="C13" s="8"/>
    </row>
    <row r="14" spans="1:8" ht="15" customHeight="1" x14ac:dyDescent="0.25">
      <c r="A14" s="9"/>
      <c r="B14" s="10"/>
      <c r="C14" s="8"/>
    </row>
    <row r="15" spans="1:8" ht="15" customHeight="1" x14ac:dyDescent="0.25">
      <c r="A15" s="9"/>
      <c r="B15" s="10"/>
      <c r="C15" s="8"/>
    </row>
    <row r="16" spans="1:8" ht="15" customHeight="1" x14ac:dyDescent="0.25">
      <c r="A16" s="9"/>
      <c r="B16" s="10"/>
      <c r="C16" s="8"/>
    </row>
    <row r="17" spans="1:18" x14ac:dyDescent="0.25">
      <c r="A17" s="3"/>
      <c r="B17" s="10"/>
      <c r="C17" s="8"/>
      <c r="R17" s="1"/>
    </row>
    <row r="18" spans="1:18" x14ac:dyDescent="0.25">
      <c r="A18" s="3"/>
      <c r="B18" s="11"/>
      <c r="C18" s="3"/>
      <c r="R18" s="1"/>
    </row>
    <row r="19" spans="1:18" x14ac:dyDescent="0.25">
      <c r="A19" s="3"/>
      <c r="B19" s="3"/>
      <c r="C19" s="3"/>
      <c r="R19" s="1"/>
    </row>
    <row r="20" spans="1:18" x14ac:dyDescent="0.25">
      <c r="A20" s="3"/>
      <c r="B20" s="3"/>
      <c r="C20" s="3"/>
      <c r="R20" s="1"/>
    </row>
    <row r="21" spans="1:18" x14ac:dyDescent="0.25">
      <c r="A21" s="3"/>
      <c r="B21" s="3"/>
      <c r="C21" s="3"/>
      <c r="R21" s="1"/>
    </row>
    <row r="22" spans="1:18" x14ac:dyDescent="0.25">
      <c r="A22" s="3"/>
      <c r="B22" s="3"/>
      <c r="C22" s="3"/>
      <c r="R22" s="1"/>
    </row>
    <row r="23" spans="1:18" x14ac:dyDescent="0.25">
      <c r="A23" s="3"/>
      <c r="B23" s="3"/>
      <c r="C23" s="3"/>
      <c r="R23" s="1"/>
    </row>
    <row r="24" spans="1:18" x14ac:dyDescent="0.25">
      <c r="A24" s="3"/>
      <c r="B24" s="3"/>
      <c r="C24" s="3"/>
      <c r="R24" s="1"/>
    </row>
    <row r="25" spans="1:18" x14ac:dyDescent="0.25">
      <c r="A25" s="3"/>
      <c r="B25" s="3"/>
      <c r="C25" s="3"/>
      <c r="R25" s="1"/>
    </row>
    <row r="26" spans="1:18" x14ac:dyDescent="0.25">
      <c r="A26" s="3"/>
      <c r="B26" s="3"/>
      <c r="C26" s="3"/>
      <c r="R26" s="1"/>
    </row>
    <row r="27" spans="1:18" x14ac:dyDescent="0.25">
      <c r="A27" s="3"/>
      <c r="B27" s="3"/>
      <c r="C27" s="3"/>
      <c r="R27" s="1"/>
    </row>
    <row r="28" spans="1:18" x14ac:dyDescent="0.25">
      <c r="A28" s="3"/>
      <c r="B28" s="3"/>
      <c r="C28" s="3"/>
      <c r="R28" s="1"/>
    </row>
    <row r="29" spans="1:18" x14ac:dyDescent="0.25">
      <c r="A29" s="3"/>
      <c r="B29" s="3"/>
      <c r="C29" s="3"/>
      <c r="R29" s="1"/>
    </row>
    <row r="30" spans="1:18" x14ac:dyDescent="0.25">
      <c r="A30" s="3"/>
      <c r="B30" s="3"/>
      <c r="C30" s="3"/>
      <c r="R30" s="1"/>
    </row>
    <row r="31" spans="1:18" x14ac:dyDescent="0.25">
      <c r="A31" s="3"/>
      <c r="B31" s="3"/>
      <c r="C31" s="3"/>
      <c r="R31" s="1"/>
    </row>
    <row r="32" spans="1:18" x14ac:dyDescent="0.25">
      <c r="A32" s="3"/>
      <c r="B32" s="3"/>
      <c r="C32" s="3"/>
      <c r="R32" s="1"/>
    </row>
    <row r="33" spans="1:18" x14ac:dyDescent="0.25">
      <c r="A33" s="3"/>
      <c r="B33" s="3"/>
      <c r="C33" s="3"/>
      <c r="R33" s="1"/>
    </row>
    <row r="34" spans="1:18" x14ac:dyDescent="0.25">
      <c r="A34" s="3"/>
      <c r="B34" s="3"/>
      <c r="C34" s="3"/>
      <c r="R34" s="1"/>
    </row>
    <row r="35" spans="1:18" x14ac:dyDescent="0.25">
      <c r="A35" s="3"/>
      <c r="B35" s="3"/>
      <c r="C35" s="3"/>
      <c r="R35" s="1"/>
    </row>
    <row r="36" spans="1:18" x14ac:dyDescent="0.25">
      <c r="A36" s="3"/>
      <c r="B36" s="3"/>
      <c r="C36" s="3"/>
      <c r="R36" s="1"/>
    </row>
    <row r="37" spans="1:18" x14ac:dyDescent="0.25">
      <c r="A37" s="3"/>
      <c r="B37" s="3"/>
      <c r="C37" s="3"/>
      <c r="R37" s="1"/>
    </row>
    <row r="38" spans="1:18" x14ac:dyDescent="0.25">
      <c r="A38" s="3"/>
      <c r="B38" s="3"/>
      <c r="C38" s="3"/>
      <c r="R38" s="1"/>
    </row>
    <row r="39" spans="1:18" x14ac:dyDescent="0.25">
      <c r="A39" s="3"/>
      <c r="B39" s="3"/>
      <c r="C39" s="3"/>
      <c r="R39" s="1"/>
    </row>
    <row r="40" spans="1:18" x14ac:dyDescent="0.25">
      <c r="A40" s="3"/>
      <c r="B40" s="3"/>
      <c r="C40" s="3"/>
      <c r="R40" s="1"/>
    </row>
    <row r="41" spans="1:18" x14ac:dyDescent="0.25">
      <c r="A41" s="3"/>
      <c r="B41" s="3"/>
      <c r="C41" s="3"/>
      <c r="R41" s="1"/>
    </row>
    <row r="42" spans="1:18" x14ac:dyDescent="0.25">
      <c r="A42" s="3"/>
      <c r="B42" s="3"/>
      <c r="C42" s="3"/>
      <c r="R42" s="1"/>
    </row>
    <row r="43" spans="1:18" x14ac:dyDescent="0.25">
      <c r="A43" s="3"/>
      <c r="B43" s="3"/>
      <c r="C43" s="3"/>
      <c r="R43" s="1"/>
    </row>
    <row r="44" spans="1:18" x14ac:dyDescent="0.25">
      <c r="A44" s="3"/>
      <c r="B44" s="3"/>
      <c r="C44" s="3"/>
      <c r="R44" s="1"/>
    </row>
    <row r="45" spans="1:18" x14ac:dyDescent="0.25">
      <c r="A45" s="3"/>
      <c r="B45" s="3"/>
      <c r="C45" s="3"/>
      <c r="R45" s="1"/>
    </row>
    <row r="46" spans="1:18" x14ac:dyDescent="0.25">
      <c r="A46" s="3"/>
      <c r="B46" s="3"/>
      <c r="C46" s="3"/>
      <c r="R46" s="1"/>
    </row>
    <row r="47" spans="1:18" x14ac:dyDescent="0.25">
      <c r="A47" s="3"/>
      <c r="B47" s="3"/>
      <c r="C47" s="3"/>
      <c r="R47" s="1"/>
    </row>
    <row r="48" spans="1:18" x14ac:dyDescent="0.25">
      <c r="A48" s="3"/>
      <c r="B48" s="3"/>
      <c r="C48" s="3"/>
      <c r="R48" s="1"/>
    </row>
    <row r="49" spans="1:18" x14ac:dyDescent="0.25">
      <c r="A49" s="3"/>
      <c r="B49" s="3"/>
      <c r="C49" s="3"/>
      <c r="R49" s="1"/>
    </row>
    <row r="50" spans="1:18" x14ac:dyDescent="0.25">
      <c r="A50" s="3"/>
      <c r="B50" s="3"/>
      <c r="C50" s="3"/>
      <c r="R50" s="1"/>
    </row>
    <row r="51" spans="1:18" x14ac:dyDescent="0.25">
      <c r="A51" s="3"/>
      <c r="B51" s="3"/>
      <c r="R51" s="1"/>
    </row>
    <row r="52" spans="1:18" x14ac:dyDescent="0.25">
      <c r="A52" s="3"/>
      <c r="B52" s="3"/>
      <c r="R52" s="1"/>
    </row>
    <row r="53" spans="1:18" x14ac:dyDescent="0.25">
      <c r="A53" s="3"/>
      <c r="B53" s="3"/>
    </row>
    <row r="54" spans="1:18" x14ac:dyDescent="0.25">
      <c r="A54" s="3"/>
      <c r="B54" s="3"/>
    </row>
    <row r="55" spans="1:18" ht="50.1" customHeight="1" x14ac:dyDescent="0.25">
      <c r="A55" s="3"/>
      <c r="B55" s="3"/>
    </row>
    <row r="56" spans="1:18" ht="62.1" customHeight="1" x14ac:dyDescent="0.25">
      <c r="A56" s="3"/>
      <c r="B56" s="3"/>
    </row>
    <row r="58" spans="1:18" ht="20.25" x14ac:dyDescent="0.3">
      <c r="C58" s="13"/>
    </row>
    <row r="59" spans="1:18" ht="20.25" x14ac:dyDescent="0.3">
      <c r="C59" s="13"/>
    </row>
    <row r="62" spans="1:18" x14ac:dyDescent="0.25">
      <c r="C62" s="12"/>
    </row>
    <row r="63" spans="1:18" x14ac:dyDescent="0.25">
      <c r="C63" s="12"/>
    </row>
  </sheetData>
  <printOptions horizontalCentered="1"/>
  <pageMargins left="0" right="0" top="0" bottom="0" header="0.31496062992125984" footer="0.31496062992125984"/>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R68"/>
  <sheetViews>
    <sheetView view="pageBreakPreview" zoomScale="70" zoomScaleNormal="60" zoomScaleSheetLayoutView="70" workbookViewId="0">
      <selection activeCell="F61" sqref="F61"/>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51</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102</v>
      </c>
      <c r="D7" s="3"/>
      <c r="G7" s="3"/>
      <c r="H7" s="3"/>
      <c r="I7" s="3"/>
      <c r="J7" s="3"/>
      <c r="K7" s="3"/>
    </row>
    <row r="8" spans="1:11" x14ac:dyDescent="0.25">
      <c r="A8" s="3"/>
      <c r="B8" s="3"/>
      <c r="C8" s="3"/>
      <c r="D8" s="3"/>
      <c r="G8" s="3"/>
      <c r="H8" s="3"/>
      <c r="I8" s="3"/>
      <c r="J8" s="3"/>
      <c r="K8" s="3"/>
    </row>
    <row r="9" spans="1:11" ht="62.45" customHeight="1" x14ac:dyDescent="0.25">
      <c r="A9" s="3"/>
      <c r="B9" s="22" t="s">
        <v>43</v>
      </c>
      <c r="C9" s="22" t="s">
        <v>103</v>
      </c>
      <c r="D9" s="22" t="s">
        <v>104</v>
      </c>
      <c r="E9" s="22" t="s">
        <v>105</v>
      </c>
      <c r="F9" s="22" t="s">
        <v>106</v>
      </c>
      <c r="G9" s="22" t="s">
        <v>107</v>
      </c>
      <c r="H9" s="29" t="s">
        <v>108</v>
      </c>
      <c r="I9" s="3"/>
      <c r="J9" s="3"/>
      <c r="K9" s="3"/>
    </row>
    <row r="10" spans="1:11" ht="24" customHeight="1" x14ac:dyDescent="0.25">
      <c r="A10" s="3"/>
      <c r="B10" s="31" t="s">
        <v>16</v>
      </c>
      <c r="C10" s="20" t="s">
        <v>42</v>
      </c>
      <c r="D10" s="24" t="s">
        <v>42</v>
      </c>
      <c r="E10" s="23">
        <v>1</v>
      </c>
      <c r="F10" s="23">
        <v>2</v>
      </c>
      <c r="G10" s="23">
        <v>2</v>
      </c>
      <c r="H10" s="21" t="s">
        <v>42</v>
      </c>
      <c r="I10" s="3"/>
      <c r="J10" s="3"/>
      <c r="K10" s="3"/>
    </row>
    <row r="11" spans="1:11" ht="24" customHeight="1" x14ac:dyDescent="0.25">
      <c r="A11" s="3"/>
      <c r="B11" s="31" t="s">
        <v>17</v>
      </c>
      <c r="C11" s="20" t="s">
        <v>42</v>
      </c>
      <c r="D11" s="24" t="s">
        <v>42</v>
      </c>
      <c r="E11" s="23" t="s">
        <v>42</v>
      </c>
      <c r="F11" s="23" t="s">
        <v>42</v>
      </c>
      <c r="G11" s="23" t="s">
        <v>42</v>
      </c>
      <c r="H11" s="21" t="s">
        <v>42</v>
      </c>
      <c r="I11" s="3"/>
      <c r="J11" s="3"/>
      <c r="K11" s="3"/>
    </row>
    <row r="12" spans="1:11" x14ac:dyDescent="0.25">
      <c r="A12" s="3"/>
      <c r="B12" s="26" t="s">
        <v>88</v>
      </c>
      <c r="D12" s="3"/>
      <c r="G12" s="3"/>
      <c r="H12" s="3"/>
      <c r="I12" s="3"/>
      <c r="J12" s="3"/>
      <c r="K12" s="3"/>
    </row>
    <row r="13" spans="1:11" x14ac:dyDescent="0.25">
      <c r="A13" s="3"/>
      <c r="B13" s="3"/>
      <c r="C13" s="25"/>
      <c r="D13" s="3"/>
      <c r="G13" s="3"/>
      <c r="H13" s="3"/>
      <c r="I13" s="3"/>
      <c r="J13" s="3"/>
      <c r="K13" s="3"/>
    </row>
    <row r="14" spans="1:11" ht="15" customHeight="1" x14ac:dyDescent="0.25">
      <c r="A14" s="3"/>
      <c r="B14" s="19" t="str">
        <f>'Vic 1B Boort '!B14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86</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114</v>
      </c>
      <c r="C41" s="3"/>
      <c r="D41" s="3"/>
      <c r="G41" s="3"/>
      <c r="H41" s="3"/>
      <c r="I41" s="3"/>
      <c r="J41" s="3"/>
      <c r="K41" s="3"/>
      <c r="R41" s="1"/>
    </row>
    <row r="42" spans="1:18" x14ac:dyDescent="0.25">
      <c r="A42" s="3"/>
      <c r="B42" s="27" t="s">
        <v>16</v>
      </c>
      <c r="C42" s="3"/>
      <c r="D42" s="3"/>
      <c r="E42" s="41" t="s">
        <v>17</v>
      </c>
      <c r="G42" s="3"/>
      <c r="H42" s="3"/>
      <c r="I42" s="3"/>
      <c r="J42" s="3"/>
      <c r="K42" s="3"/>
      <c r="R42" s="1"/>
    </row>
    <row r="43" spans="1:18" x14ac:dyDescent="0.25">
      <c r="A43" s="3"/>
      <c r="B43" s="27"/>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3"/>
      <c r="C56" s="3"/>
      <c r="D56" s="3"/>
      <c r="G56" s="3"/>
      <c r="H56" s="3"/>
      <c r="I56" s="3"/>
      <c r="J56" s="3"/>
      <c r="K56" s="3"/>
      <c r="R56" s="1"/>
    </row>
    <row r="57" spans="1:18" x14ac:dyDescent="0.25">
      <c r="A57" s="3"/>
      <c r="B57" s="26" t="s">
        <v>86</v>
      </c>
      <c r="C57" s="3"/>
      <c r="D57" s="3"/>
      <c r="G57" s="3"/>
      <c r="H57" s="3"/>
      <c r="I57" s="3"/>
      <c r="J57" s="3"/>
      <c r="K57" s="3"/>
      <c r="R57" s="1"/>
    </row>
    <row r="58" spans="1:18" x14ac:dyDescent="0.25">
      <c r="A58" s="3"/>
      <c r="B58" s="26" t="str">
        <f>'SA Murray'!B57</f>
        <v>Note: Data labels are indicative of number of trades in each price bracket. Price bracket intervals do not include the upper bound price of the interval.</v>
      </c>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R68"/>
  <sheetViews>
    <sheetView view="pageBreakPreview" zoomScale="70" zoomScaleNormal="60" zoomScaleSheetLayoutView="70" workbookViewId="0">
      <selection activeCell="N43" sqref="N43"/>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70</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102</v>
      </c>
      <c r="D7" s="3"/>
      <c r="G7" s="3"/>
      <c r="H7" s="3"/>
      <c r="I7" s="3"/>
      <c r="J7" s="3"/>
      <c r="K7" s="3"/>
    </row>
    <row r="8" spans="1:11" x14ac:dyDescent="0.25">
      <c r="A8" s="3"/>
      <c r="B8" s="3"/>
      <c r="C8" s="3"/>
      <c r="D8" s="3"/>
      <c r="G8" s="3"/>
      <c r="H8" s="3"/>
      <c r="I8" s="3"/>
      <c r="J8" s="3"/>
      <c r="K8" s="3"/>
    </row>
    <row r="9" spans="1:11" ht="62.45" customHeight="1" x14ac:dyDescent="0.25">
      <c r="A9" s="3"/>
      <c r="B9" s="22" t="s">
        <v>43</v>
      </c>
      <c r="C9" s="22" t="s">
        <v>103</v>
      </c>
      <c r="D9" s="22" t="s">
        <v>104</v>
      </c>
      <c r="E9" s="22" t="s">
        <v>105</v>
      </c>
      <c r="F9" s="22" t="s">
        <v>106</v>
      </c>
      <c r="G9" s="22" t="s">
        <v>107</v>
      </c>
      <c r="H9" s="29" t="s">
        <v>108</v>
      </c>
      <c r="I9" s="3"/>
      <c r="J9" s="3"/>
      <c r="K9" s="3"/>
    </row>
    <row r="10" spans="1:11" ht="25.5" customHeight="1" x14ac:dyDescent="0.25">
      <c r="A10" s="3"/>
      <c r="B10" s="42" t="s">
        <v>18</v>
      </c>
      <c r="C10" s="20" t="s">
        <v>42</v>
      </c>
      <c r="D10" s="24" t="s">
        <v>42</v>
      </c>
      <c r="E10" s="23" t="s">
        <v>42</v>
      </c>
      <c r="F10" s="23" t="s">
        <v>42</v>
      </c>
      <c r="G10" s="36" t="s">
        <v>42</v>
      </c>
      <c r="H10" s="21" t="s">
        <v>42</v>
      </c>
      <c r="I10" s="3"/>
      <c r="J10" s="3"/>
      <c r="K10" s="3"/>
    </row>
    <row r="11" spans="1:11" x14ac:dyDescent="0.25">
      <c r="A11" s="3"/>
      <c r="B11" s="26" t="s">
        <v>88</v>
      </c>
      <c r="D11" s="3"/>
      <c r="G11" s="3"/>
      <c r="H11" s="3"/>
      <c r="I11" s="3"/>
      <c r="J11" s="3"/>
      <c r="K11" s="3"/>
    </row>
    <row r="12" spans="1:11" x14ac:dyDescent="0.25">
      <c r="A12" s="3"/>
      <c r="B12" s="3"/>
      <c r="C12" s="25"/>
      <c r="D12" s="3"/>
      <c r="G12" s="3"/>
      <c r="H12" s="3"/>
      <c r="I12" s="3"/>
      <c r="J12" s="3"/>
      <c r="K12" s="3"/>
    </row>
    <row r="13" spans="1:11" ht="15" customHeight="1" x14ac:dyDescent="0.25">
      <c r="A13" s="3"/>
      <c r="B13" s="19" t="str">
        <f>'Vic 3 Lower Goulburn '!B14</f>
        <v>Market prices and volumes, July 2016 to June 2019</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86</v>
      </c>
      <c r="D38" s="3"/>
      <c r="G38" s="3"/>
      <c r="H38" s="3"/>
      <c r="I38" s="3"/>
      <c r="J38" s="3"/>
      <c r="K38" s="3"/>
      <c r="R38" s="1"/>
    </row>
    <row r="39" spans="1:18" x14ac:dyDescent="0.25">
      <c r="A39" s="3"/>
      <c r="B39" s="3"/>
      <c r="C39" s="26"/>
      <c r="D39" s="3"/>
      <c r="G39" s="3"/>
      <c r="H39" s="3"/>
      <c r="I39" s="3"/>
      <c r="J39" s="3"/>
      <c r="K39" s="3"/>
      <c r="R39" s="1"/>
    </row>
    <row r="40" spans="1:18" x14ac:dyDescent="0.25">
      <c r="A40" s="3"/>
      <c r="B40" s="3"/>
      <c r="C40" s="3"/>
      <c r="D40" s="3"/>
      <c r="G40" s="3"/>
      <c r="H40" s="3"/>
      <c r="I40" s="3"/>
      <c r="J40" s="3"/>
      <c r="K40" s="3"/>
      <c r="R40" s="1"/>
    </row>
    <row r="41" spans="1:18" x14ac:dyDescent="0.25">
      <c r="A41" s="3"/>
      <c r="B41" s="27" t="s">
        <v>114</v>
      </c>
      <c r="D41" s="3"/>
      <c r="G41" s="3"/>
      <c r="H41" s="3"/>
      <c r="I41" s="3"/>
      <c r="J41" s="3"/>
      <c r="K41" s="3"/>
      <c r="R41" s="1"/>
    </row>
    <row r="42" spans="1:18" x14ac:dyDescent="0.25">
      <c r="A42" s="3"/>
      <c r="B42" s="3"/>
      <c r="C42" s="27"/>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86</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68"/>
  <sheetViews>
    <sheetView view="pageBreakPreview" zoomScale="70" zoomScaleNormal="60" zoomScaleSheetLayoutView="70" workbookViewId="0">
      <selection activeCell="F11" sqref="F11"/>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52</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102</v>
      </c>
      <c r="D7" s="3"/>
      <c r="G7" s="3"/>
      <c r="H7" s="3"/>
      <c r="I7" s="3"/>
      <c r="J7" s="3"/>
      <c r="K7" s="3"/>
    </row>
    <row r="8" spans="1:11" x14ac:dyDescent="0.25">
      <c r="A8" s="3"/>
      <c r="B8" s="3"/>
      <c r="C8" s="3"/>
      <c r="D8" s="3"/>
      <c r="G8" s="3"/>
      <c r="H8" s="3"/>
      <c r="I8" s="3"/>
      <c r="J8" s="3"/>
      <c r="K8" s="3"/>
    </row>
    <row r="9" spans="1:11" ht="62.45" customHeight="1" x14ac:dyDescent="0.25">
      <c r="A9" s="3"/>
      <c r="B9" s="22" t="s">
        <v>43</v>
      </c>
      <c r="C9" s="22" t="s">
        <v>103</v>
      </c>
      <c r="D9" s="22" t="s">
        <v>104</v>
      </c>
      <c r="E9" s="22" t="s">
        <v>105</v>
      </c>
      <c r="F9" s="22" t="s">
        <v>106</v>
      </c>
      <c r="G9" s="22" t="s">
        <v>107</v>
      </c>
      <c r="H9" s="29" t="s">
        <v>108</v>
      </c>
      <c r="I9" s="3"/>
      <c r="J9" s="3"/>
      <c r="K9" s="3"/>
    </row>
    <row r="10" spans="1:11" ht="25.5" customHeight="1" x14ac:dyDescent="0.25">
      <c r="A10" s="3"/>
      <c r="B10" s="42" t="s">
        <v>19</v>
      </c>
      <c r="C10" s="20" t="s">
        <v>42</v>
      </c>
      <c r="D10" s="24" t="s">
        <v>42</v>
      </c>
      <c r="E10" s="23" t="s">
        <v>42</v>
      </c>
      <c r="F10" s="23" t="s">
        <v>42</v>
      </c>
      <c r="G10" s="36" t="s">
        <v>42</v>
      </c>
      <c r="H10" s="21" t="s">
        <v>42</v>
      </c>
      <c r="I10" s="3"/>
      <c r="J10" s="3"/>
      <c r="K10" s="3"/>
    </row>
    <row r="11" spans="1:11" ht="25.5" customHeight="1" x14ac:dyDescent="0.25">
      <c r="A11" s="3"/>
      <c r="B11" s="42" t="s">
        <v>20</v>
      </c>
      <c r="C11" s="20" t="s">
        <v>42</v>
      </c>
      <c r="D11" s="24" t="s">
        <v>42</v>
      </c>
      <c r="E11" s="23" t="s">
        <v>42</v>
      </c>
      <c r="F11" s="23" t="s">
        <v>42</v>
      </c>
      <c r="G11" s="36" t="s">
        <v>42</v>
      </c>
      <c r="H11" s="21" t="s">
        <v>42</v>
      </c>
      <c r="I11" s="3"/>
      <c r="J11" s="3"/>
      <c r="K11" s="3"/>
    </row>
    <row r="12" spans="1:11" x14ac:dyDescent="0.25">
      <c r="A12" s="3"/>
      <c r="B12" s="26" t="s">
        <v>88</v>
      </c>
      <c r="D12" s="3"/>
      <c r="G12" s="3"/>
      <c r="H12" s="3"/>
      <c r="I12" s="3"/>
      <c r="J12" s="3"/>
      <c r="K12" s="3"/>
    </row>
    <row r="13" spans="1:11" x14ac:dyDescent="0.25">
      <c r="A13" s="3"/>
      <c r="B13" s="3"/>
      <c r="C13" s="25"/>
      <c r="D13" s="3"/>
      <c r="G13" s="3"/>
      <c r="H13" s="3"/>
      <c r="I13" s="3"/>
      <c r="J13" s="3"/>
      <c r="K13" s="3"/>
    </row>
    <row r="14" spans="1:11" ht="15" customHeight="1" x14ac:dyDescent="0.25">
      <c r="A14" s="3"/>
      <c r="B14" s="19" t="str">
        <f>'Vic 4C Lower Campaspe'!B13</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ht="15" customHeight="1" x14ac:dyDescent="0.25">
      <c r="A22" s="3"/>
      <c r="B22" s="3"/>
      <c r="C22" s="3"/>
      <c r="D22" s="3"/>
      <c r="G22" s="3"/>
      <c r="H22" s="3"/>
      <c r="I22" s="3"/>
      <c r="J22" s="3"/>
      <c r="K22" s="3"/>
    </row>
    <row r="23" spans="1:18" ht="15" customHeight="1" x14ac:dyDescent="0.25">
      <c r="A23" s="3"/>
      <c r="B23" s="3"/>
      <c r="C23" s="3"/>
      <c r="D23" s="3"/>
      <c r="G23" s="3"/>
      <c r="H23" s="3"/>
      <c r="I23" s="3"/>
      <c r="J23" s="3"/>
      <c r="K23" s="3"/>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86</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114</v>
      </c>
      <c r="C41" s="3"/>
      <c r="D41" s="3"/>
      <c r="G41" s="3"/>
      <c r="H41" s="3"/>
      <c r="I41" s="3"/>
      <c r="J41" s="3"/>
      <c r="K41" s="3"/>
      <c r="R41" s="1"/>
    </row>
    <row r="42" spans="1:18" x14ac:dyDescent="0.25">
      <c r="A42" s="3"/>
      <c r="B42" s="27" t="s">
        <v>19</v>
      </c>
      <c r="C42" s="3"/>
      <c r="D42" s="3"/>
      <c r="E42" s="41" t="s">
        <v>20</v>
      </c>
      <c r="G42" s="3"/>
      <c r="H42" s="3"/>
      <c r="I42" s="3"/>
      <c r="J42" s="3"/>
      <c r="K42" s="3"/>
      <c r="R42" s="1"/>
    </row>
    <row r="43" spans="1:18" x14ac:dyDescent="0.25">
      <c r="A43" s="3"/>
      <c r="B43" s="27"/>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3"/>
      <c r="C56" s="3"/>
      <c r="D56" s="3"/>
      <c r="G56" s="3"/>
      <c r="H56" s="3"/>
      <c r="I56" s="3"/>
      <c r="J56" s="3"/>
      <c r="K56" s="3"/>
      <c r="R56" s="1"/>
    </row>
    <row r="57" spans="1:18" x14ac:dyDescent="0.25">
      <c r="A57" s="3"/>
      <c r="B57" s="26" t="s">
        <v>86</v>
      </c>
      <c r="C57" s="3"/>
      <c r="D57" s="3"/>
      <c r="G57" s="3"/>
      <c r="H57" s="3"/>
      <c r="I57" s="3"/>
      <c r="J57" s="3"/>
      <c r="K57" s="3"/>
      <c r="R57" s="1"/>
    </row>
    <row r="58" spans="1:18" x14ac:dyDescent="0.25">
      <c r="A58" s="3"/>
      <c r="B58" s="26" t="str">
        <f>'SA Murray'!B57</f>
        <v>Note: Data labels are indicative of number of trades in each price bracket. Price bracket intervals do not include the upper bound price of the interval.</v>
      </c>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R68"/>
  <sheetViews>
    <sheetView view="pageBreakPreview" zoomScale="70" zoomScaleNormal="60" zoomScaleSheetLayoutView="70" workbookViewId="0">
      <selection activeCell="O45" sqref="O45"/>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53</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102</v>
      </c>
      <c r="D7" s="3"/>
      <c r="G7" s="3"/>
      <c r="H7" s="3"/>
      <c r="I7" s="3"/>
      <c r="J7" s="3"/>
      <c r="K7" s="3"/>
    </row>
    <row r="8" spans="1:11" x14ac:dyDescent="0.25">
      <c r="A8" s="3"/>
      <c r="B8" s="3"/>
      <c r="C8" s="3"/>
      <c r="D8" s="3"/>
      <c r="G8" s="3"/>
      <c r="H8" s="3"/>
      <c r="I8" s="3"/>
      <c r="J8" s="3"/>
      <c r="K8" s="3"/>
    </row>
    <row r="9" spans="1:11" ht="62.45" customHeight="1" x14ac:dyDescent="0.25">
      <c r="A9" s="3"/>
      <c r="B9" s="22" t="s">
        <v>43</v>
      </c>
      <c r="C9" s="22" t="s">
        <v>103</v>
      </c>
      <c r="D9" s="22" t="s">
        <v>104</v>
      </c>
      <c r="E9" s="22" t="s">
        <v>105</v>
      </c>
      <c r="F9" s="22" t="s">
        <v>106</v>
      </c>
      <c r="G9" s="22" t="s">
        <v>107</v>
      </c>
      <c r="H9" s="29" t="s">
        <v>108</v>
      </c>
      <c r="I9" s="3"/>
      <c r="J9" s="3"/>
      <c r="K9" s="3"/>
    </row>
    <row r="10" spans="1:11" ht="25.5" customHeight="1" x14ac:dyDescent="0.25">
      <c r="A10" s="3"/>
      <c r="B10" s="42" t="s">
        <v>21</v>
      </c>
      <c r="C10" s="20">
        <v>3600</v>
      </c>
      <c r="D10" s="24">
        <v>3600</v>
      </c>
      <c r="E10" s="23">
        <v>2</v>
      </c>
      <c r="F10" s="23">
        <v>309</v>
      </c>
      <c r="G10" s="23">
        <v>154.5</v>
      </c>
      <c r="H10" s="21" t="s">
        <v>42</v>
      </c>
      <c r="I10" s="3"/>
      <c r="J10" s="3"/>
      <c r="K10" s="3"/>
    </row>
    <row r="11" spans="1:11" ht="25.5" customHeight="1" x14ac:dyDescent="0.25">
      <c r="A11" s="3"/>
      <c r="B11" s="42" t="s">
        <v>22</v>
      </c>
      <c r="C11" s="20" t="s">
        <v>42</v>
      </c>
      <c r="D11" s="24" t="s">
        <v>42</v>
      </c>
      <c r="E11" s="23">
        <v>1</v>
      </c>
      <c r="F11" s="23">
        <v>48.8</v>
      </c>
      <c r="G11" s="23">
        <v>48.8</v>
      </c>
      <c r="H11" s="21" t="s">
        <v>42</v>
      </c>
      <c r="I11" s="3"/>
      <c r="J11" s="3"/>
      <c r="K11" s="3"/>
    </row>
    <row r="12" spans="1:11" x14ac:dyDescent="0.25">
      <c r="A12" s="3"/>
      <c r="B12" s="26" t="s">
        <v>88</v>
      </c>
      <c r="D12" s="3"/>
      <c r="G12" s="3"/>
      <c r="H12" s="3"/>
      <c r="I12" s="3"/>
      <c r="J12" s="3"/>
      <c r="K12" s="3"/>
    </row>
    <row r="13" spans="1:11" x14ac:dyDescent="0.25">
      <c r="A13" s="3"/>
      <c r="B13" s="3"/>
      <c r="C13" s="25"/>
      <c r="D13" s="3"/>
      <c r="G13" s="3"/>
      <c r="H13" s="3"/>
      <c r="I13" s="3"/>
      <c r="J13" s="3"/>
      <c r="K13" s="3"/>
    </row>
    <row r="14" spans="1:11" ht="15" customHeight="1" x14ac:dyDescent="0.25">
      <c r="A14" s="3"/>
      <c r="B14" s="19" t="str">
        <f>'Vic 4A Campaspe Epp-WWC'!B14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86</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114</v>
      </c>
      <c r="C41" s="3"/>
      <c r="D41" s="3"/>
      <c r="G41" s="3"/>
      <c r="H41" s="3"/>
      <c r="I41" s="3"/>
      <c r="J41" s="3"/>
      <c r="K41" s="3"/>
      <c r="R41" s="1"/>
    </row>
    <row r="42" spans="1:18" x14ac:dyDescent="0.25">
      <c r="A42" s="3"/>
      <c r="B42" s="27" t="s">
        <v>21</v>
      </c>
      <c r="C42" s="3"/>
      <c r="D42" s="3"/>
      <c r="E42" s="41" t="s">
        <v>22</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86</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R68"/>
  <sheetViews>
    <sheetView view="pageBreakPreview" zoomScale="70" zoomScaleNormal="60" zoomScaleSheetLayoutView="70" workbookViewId="0">
      <selection activeCell="K46" sqref="K46"/>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54</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102</v>
      </c>
      <c r="D7" s="3"/>
      <c r="G7" s="3"/>
      <c r="H7" s="3"/>
      <c r="I7" s="3"/>
      <c r="J7" s="3"/>
      <c r="K7" s="3"/>
    </row>
    <row r="8" spans="1:11" x14ac:dyDescent="0.25">
      <c r="A8" s="3"/>
      <c r="B8" s="3"/>
      <c r="C8" s="3"/>
      <c r="D8" s="3"/>
      <c r="G8" s="3"/>
      <c r="H8" s="3"/>
      <c r="I8" s="3"/>
      <c r="J8" s="3"/>
      <c r="K8" s="3"/>
    </row>
    <row r="9" spans="1:11" ht="62.45" customHeight="1" x14ac:dyDescent="0.25">
      <c r="A9" s="3"/>
      <c r="B9" s="22" t="s">
        <v>43</v>
      </c>
      <c r="C9" s="22" t="s">
        <v>103</v>
      </c>
      <c r="D9" s="22" t="s">
        <v>104</v>
      </c>
      <c r="E9" s="22" t="s">
        <v>105</v>
      </c>
      <c r="F9" s="22" t="s">
        <v>106</v>
      </c>
      <c r="G9" s="22" t="s">
        <v>107</v>
      </c>
      <c r="H9" s="29" t="s">
        <v>108</v>
      </c>
      <c r="I9" s="3"/>
      <c r="J9" s="3"/>
      <c r="K9" s="3"/>
    </row>
    <row r="10" spans="1:11" ht="25.5" customHeight="1" x14ac:dyDescent="0.25">
      <c r="A10" s="3"/>
      <c r="B10" s="42" t="s">
        <v>23</v>
      </c>
      <c r="C10" s="20" t="s">
        <v>42</v>
      </c>
      <c r="D10" s="24" t="s">
        <v>42</v>
      </c>
      <c r="E10" s="23" t="s">
        <v>42</v>
      </c>
      <c r="F10" s="23" t="s">
        <v>42</v>
      </c>
      <c r="G10" s="36" t="s">
        <v>42</v>
      </c>
      <c r="H10" s="21" t="s">
        <v>42</v>
      </c>
      <c r="I10" s="3"/>
      <c r="J10" s="3"/>
      <c r="K10" s="3"/>
    </row>
    <row r="11" spans="1:11" ht="25.5" customHeight="1" x14ac:dyDescent="0.25">
      <c r="A11" s="3"/>
      <c r="B11" s="42" t="s">
        <v>24</v>
      </c>
      <c r="C11" s="20" t="s">
        <v>42</v>
      </c>
      <c r="D11" s="24" t="s">
        <v>42</v>
      </c>
      <c r="E11" s="23" t="s">
        <v>42</v>
      </c>
      <c r="F11" s="23" t="s">
        <v>42</v>
      </c>
      <c r="G11" s="36" t="s">
        <v>42</v>
      </c>
      <c r="H11" s="21" t="s">
        <v>42</v>
      </c>
      <c r="I11" s="3"/>
      <c r="J11" s="3"/>
      <c r="K11" s="3"/>
    </row>
    <row r="12" spans="1:11" x14ac:dyDescent="0.25">
      <c r="A12" s="3"/>
      <c r="B12" s="26" t="s">
        <v>88</v>
      </c>
      <c r="D12" s="3"/>
      <c r="G12" s="3"/>
      <c r="H12" s="3"/>
      <c r="I12" s="3"/>
      <c r="J12" s="3"/>
      <c r="K12" s="3"/>
    </row>
    <row r="13" spans="1:11" x14ac:dyDescent="0.25">
      <c r="A13" s="3"/>
      <c r="B13" s="3"/>
      <c r="C13" s="25"/>
      <c r="D13" s="3"/>
      <c r="G13" s="3"/>
      <c r="H13" s="3"/>
      <c r="I13" s="3"/>
      <c r="J13" s="3"/>
      <c r="K13" s="3"/>
    </row>
    <row r="14" spans="1:11" ht="15" customHeight="1" x14ac:dyDescent="0.25">
      <c r="A14" s="3"/>
      <c r="B14" s="19" t="str">
        <f>'Vic 5A Loddon'!B14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ht="16.5" customHeight="1" x14ac:dyDescent="0.25">
      <c r="A38" s="3"/>
      <c r="B38" s="26" t="s">
        <v>86</v>
      </c>
      <c r="C38" s="3"/>
      <c r="D38" s="3"/>
      <c r="G38" s="3"/>
      <c r="H38" s="3"/>
      <c r="I38" s="3"/>
      <c r="J38" s="3"/>
      <c r="K38" s="3"/>
      <c r="R38" s="1"/>
    </row>
    <row r="39" spans="1:18" ht="16.5" customHeight="1"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114</v>
      </c>
      <c r="D41" s="3"/>
      <c r="G41" s="3"/>
      <c r="H41" s="3"/>
      <c r="I41" s="3"/>
      <c r="J41" s="3"/>
      <c r="K41" s="3"/>
      <c r="R41" s="1"/>
    </row>
    <row r="42" spans="1:18" x14ac:dyDescent="0.25">
      <c r="A42" s="3"/>
      <c r="B42" s="27" t="s">
        <v>23</v>
      </c>
      <c r="C42" s="3"/>
      <c r="D42" s="3"/>
      <c r="E42" s="41" t="s">
        <v>24</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86</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43"/>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R68"/>
  <sheetViews>
    <sheetView view="pageBreakPreview" zoomScale="70" zoomScaleNormal="60" zoomScaleSheetLayoutView="70" workbookViewId="0">
      <selection activeCell="L51" sqref="L51"/>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47</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102</v>
      </c>
      <c r="D7" s="3"/>
      <c r="G7" s="3"/>
      <c r="H7" s="3"/>
      <c r="I7" s="3"/>
      <c r="J7" s="3"/>
      <c r="K7" s="3"/>
    </row>
    <row r="8" spans="1:11" x14ac:dyDescent="0.25">
      <c r="A8" s="3"/>
      <c r="B8" s="3"/>
      <c r="C8" s="3"/>
      <c r="D8" s="3"/>
      <c r="G8" s="3"/>
      <c r="H8" s="3"/>
      <c r="I8" s="3"/>
      <c r="J8" s="3"/>
      <c r="K8" s="3"/>
    </row>
    <row r="9" spans="1:11" ht="62.45" customHeight="1" x14ac:dyDescent="0.25">
      <c r="A9" s="3"/>
      <c r="B9" s="22" t="s">
        <v>43</v>
      </c>
      <c r="C9" s="22" t="s">
        <v>103</v>
      </c>
      <c r="D9" s="22" t="s">
        <v>104</v>
      </c>
      <c r="E9" s="22" t="s">
        <v>105</v>
      </c>
      <c r="F9" s="22" t="s">
        <v>106</v>
      </c>
      <c r="G9" s="22" t="s">
        <v>107</v>
      </c>
      <c r="H9" s="29" t="s">
        <v>108</v>
      </c>
      <c r="I9" s="3"/>
      <c r="J9" s="3"/>
      <c r="K9" s="3"/>
    </row>
    <row r="10" spans="1:11" ht="25.5" customHeight="1" x14ac:dyDescent="0.25">
      <c r="A10" s="3"/>
      <c r="B10" s="31" t="s">
        <v>1</v>
      </c>
      <c r="C10" s="20">
        <v>6642.90429042904</v>
      </c>
      <c r="D10" s="24">
        <v>7000</v>
      </c>
      <c r="E10" s="23">
        <v>7</v>
      </c>
      <c r="F10" s="23">
        <v>318</v>
      </c>
      <c r="G10" s="23">
        <v>45.428571428571402</v>
      </c>
      <c r="H10" s="21" t="s">
        <v>113</v>
      </c>
      <c r="I10" s="3"/>
      <c r="J10" s="3"/>
      <c r="K10" s="3"/>
    </row>
    <row r="11" spans="1:11" ht="25.5" customHeight="1" x14ac:dyDescent="0.25">
      <c r="A11" s="3"/>
      <c r="B11" s="31" t="s">
        <v>2</v>
      </c>
      <c r="C11" s="20">
        <v>1900</v>
      </c>
      <c r="D11" s="24">
        <v>1900</v>
      </c>
      <c r="E11" s="23">
        <v>1</v>
      </c>
      <c r="F11" s="23">
        <v>30</v>
      </c>
      <c r="G11" s="23">
        <v>30</v>
      </c>
      <c r="H11" s="21" t="s">
        <v>42</v>
      </c>
      <c r="I11" s="3"/>
      <c r="J11" s="3"/>
      <c r="K11" s="3"/>
    </row>
    <row r="12" spans="1:11" x14ac:dyDescent="0.25">
      <c r="A12" s="3"/>
      <c r="B12" s="26" t="s">
        <v>90</v>
      </c>
      <c r="D12" s="3"/>
      <c r="G12" s="3"/>
      <c r="H12" s="3"/>
      <c r="I12" s="3"/>
      <c r="J12" s="3"/>
      <c r="K12" s="3"/>
    </row>
    <row r="13" spans="1:11" x14ac:dyDescent="0.25">
      <c r="A13" s="3"/>
      <c r="B13" s="3"/>
      <c r="C13" s="25"/>
      <c r="D13" s="3"/>
      <c r="G13" s="3"/>
      <c r="H13" s="3"/>
      <c r="I13" s="3"/>
      <c r="J13" s="3"/>
      <c r="K13" s="3"/>
    </row>
    <row r="14" spans="1:11" ht="15" customHeight="1" x14ac:dyDescent="0.25">
      <c r="A14" s="3"/>
      <c r="B14" s="19" t="str">
        <f>'Vic 5B Bullarook'!B14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ht="15" customHeight="1" x14ac:dyDescent="0.25">
      <c r="A22" s="3"/>
      <c r="B22" s="3"/>
      <c r="C22" s="3"/>
      <c r="D22" s="3"/>
      <c r="G22" s="3"/>
      <c r="H22" s="3"/>
      <c r="I22" s="3"/>
      <c r="J22" s="3"/>
      <c r="K22" s="3"/>
    </row>
    <row r="23" spans="1:18" ht="15" customHeight="1" x14ac:dyDescent="0.25">
      <c r="A23" s="3"/>
      <c r="B23" s="3"/>
      <c r="C23" s="3"/>
      <c r="D23" s="3"/>
      <c r="G23" s="3"/>
      <c r="H23" s="3"/>
      <c r="I23" s="3"/>
      <c r="J23" s="3"/>
      <c r="K23" s="3"/>
    </row>
    <row r="24" spans="1:18" ht="15" customHeight="1" x14ac:dyDescent="0.25">
      <c r="A24" s="3"/>
      <c r="B24" s="3"/>
      <c r="C24" s="3"/>
      <c r="D24" s="3"/>
      <c r="G24" s="3"/>
      <c r="H24" s="3"/>
      <c r="I24" s="3"/>
      <c r="J24" s="3"/>
      <c r="K24" s="3"/>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91</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114</v>
      </c>
      <c r="D41" s="3"/>
      <c r="G41" s="3"/>
      <c r="H41" s="3"/>
      <c r="I41" s="3"/>
      <c r="J41" s="3"/>
      <c r="K41" s="3"/>
      <c r="R41" s="1"/>
    </row>
    <row r="42" spans="1:18" x14ac:dyDescent="0.25">
      <c r="A42" s="3"/>
      <c r="B42" s="27" t="s">
        <v>1</v>
      </c>
      <c r="C42" s="3"/>
      <c r="D42" s="3"/>
      <c r="E42" s="27" t="s">
        <v>2</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91</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R68"/>
  <sheetViews>
    <sheetView view="pageBreakPreview" zoomScale="70" zoomScaleNormal="60" zoomScaleSheetLayoutView="70" workbookViewId="0">
      <selection activeCell="D9" sqref="D9"/>
    </sheetView>
  </sheetViews>
  <sheetFormatPr defaultRowHeight="15" x14ac:dyDescent="0.25"/>
  <cols>
    <col min="1" max="1" width="3.28515625" customWidth="1"/>
    <col min="2" max="2" width="27.85546875" customWidth="1"/>
    <col min="3" max="4" width="13.140625" customWidth="1"/>
    <col min="5" max="6" width="13.140625" style="3" customWidth="1"/>
    <col min="7" max="8" width="13.140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71</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102</v>
      </c>
      <c r="D7" s="3"/>
      <c r="G7" s="3"/>
      <c r="H7" s="3"/>
      <c r="I7" s="3"/>
      <c r="J7" s="3"/>
      <c r="K7" s="3"/>
    </row>
    <row r="8" spans="1:11" x14ac:dyDescent="0.25">
      <c r="A8" s="3"/>
      <c r="B8" s="3"/>
      <c r="C8" s="3"/>
      <c r="D8" s="3"/>
      <c r="G8" s="3"/>
      <c r="H8" s="3"/>
      <c r="I8" s="3"/>
      <c r="J8" s="3"/>
      <c r="K8" s="3"/>
    </row>
    <row r="9" spans="1:11" ht="62.45" customHeight="1" x14ac:dyDescent="0.25">
      <c r="A9" s="3"/>
      <c r="B9" s="22" t="s">
        <v>43</v>
      </c>
      <c r="C9" s="22" t="s">
        <v>103</v>
      </c>
      <c r="D9" s="22" t="s">
        <v>104</v>
      </c>
      <c r="E9" s="22" t="s">
        <v>105</v>
      </c>
      <c r="F9" s="22" t="s">
        <v>106</v>
      </c>
      <c r="G9" s="22" t="s">
        <v>107</v>
      </c>
      <c r="H9" s="29" t="s">
        <v>108</v>
      </c>
      <c r="I9" s="3"/>
      <c r="J9" s="3"/>
      <c r="K9" s="3"/>
    </row>
    <row r="10" spans="1:11" ht="25.5" customHeight="1" x14ac:dyDescent="0.25">
      <c r="A10" s="3"/>
      <c r="B10" s="31" t="s">
        <v>3</v>
      </c>
      <c r="C10" s="20">
        <v>1900</v>
      </c>
      <c r="D10" s="24">
        <v>1900</v>
      </c>
      <c r="E10" s="23">
        <v>2</v>
      </c>
      <c r="F10" s="23">
        <v>80</v>
      </c>
      <c r="G10" s="23">
        <v>40</v>
      </c>
      <c r="H10" s="21" t="s">
        <v>42</v>
      </c>
      <c r="I10" s="3"/>
      <c r="J10" s="3"/>
      <c r="K10" s="3"/>
    </row>
    <row r="11" spans="1:11" x14ac:dyDescent="0.25">
      <c r="A11" s="3"/>
      <c r="B11" s="26" t="s">
        <v>92</v>
      </c>
      <c r="D11" s="3"/>
      <c r="G11" s="3"/>
      <c r="H11" s="3"/>
      <c r="I11" s="3"/>
      <c r="J11" s="3"/>
      <c r="K11" s="3"/>
    </row>
    <row r="12" spans="1:11" ht="14.45" customHeight="1" x14ac:dyDescent="0.25">
      <c r="A12" s="3"/>
      <c r="B12" s="50" t="s">
        <v>39</v>
      </c>
      <c r="C12" s="50"/>
      <c r="D12" s="50"/>
      <c r="E12" s="50"/>
      <c r="F12" s="50"/>
      <c r="G12" s="50"/>
      <c r="H12" s="50"/>
      <c r="I12" s="3"/>
      <c r="J12" s="3"/>
      <c r="K12" s="3"/>
    </row>
    <row r="13" spans="1:11" x14ac:dyDescent="0.25">
      <c r="A13" s="3"/>
      <c r="B13" s="50"/>
      <c r="C13" s="50"/>
      <c r="D13" s="50"/>
      <c r="E13" s="50"/>
      <c r="F13" s="50"/>
      <c r="G13" s="50"/>
      <c r="H13" s="50"/>
      <c r="I13" s="3"/>
      <c r="J13" s="3"/>
      <c r="K13" s="3"/>
    </row>
    <row r="14" spans="1:11" ht="15" customHeight="1" x14ac:dyDescent="0.25">
      <c r="A14" s="3"/>
      <c r="B14" s="19" t="str">
        <f>'NSW Murray '!B14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93</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c r="C41" s="3"/>
      <c r="D41" s="3"/>
      <c r="G41" s="3"/>
      <c r="H41" s="3"/>
      <c r="I41" s="3"/>
      <c r="J41" s="3"/>
      <c r="K41" s="3"/>
      <c r="R41" s="1"/>
    </row>
    <row r="42" spans="1:18" x14ac:dyDescent="0.25">
      <c r="A42" s="3"/>
      <c r="B42" s="27"/>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c r="C56" s="3"/>
      <c r="D56" s="3"/>
      <c r="G56" s="3"/>
      <c r="H56" s="3"/>
      <c r="I56" s="3"/>
      <c r="J56" s="3"/>
      <c r="K56" s="3"/>
      <c r="R56" s="1"/>
    </row>
    <row r="57" spans="1:18" x14ac:dyDescent="0.25">
      <c r="A57" s="3"/>
      <c r="B57" s="26"/>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mergeCells count="1">
    <mergeCell ref="B12:H13"/>
  </mergeCells>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68"/>
  <sheetViews>
    <sheetView view="pageBreakPreview" zoomScale="70" zoomScaleNormal="60" zoomScaleSheetLayoutView="70" workbookViewId="0">
      <selection activeCell="M10" sqref="M10"/>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48</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102</v>
      </c>
      <c r="D7" s="3"/>
      <c r="G7" s="3"/>
      <c r="H7" s="3"/>
      <c r="I7" s="3"/>
      <c r="J7" s="3"/>
      <c r="K7" s="3"/>
    </row>
    <row r="8" spans="1:11" x14ac:dyDescent="0.25">
      <c r="A8" s="3"/>
      <c r="B8" s="3"/>
      <c r="C8" s="3"/>
      <c r="D8" s="3"/>
      <c r="G8" s="3"/>
      <c r="H8" s="3"/>
      <c r="I8" s="3"/>
      <c r="J8" s="3"/>
      <c r="K8" s="3"/>
    </row>
    <row r="9" spans="1:11" ht="62.45" customHeight="1" x14ac:dyDescent="0.25">
      <c r="A9" s="3"/>
      <c r="B9" s="22" t="s">
        <v>43</v>
      </c>
      <c r="C9" s="22" t="s">
        <v>103</v>
      </c>
      <c r="D9" s="22" t="s">
        <v>104</v>
      </c>
      <c r="E9" s="22" t="s">
        <v>105</v>
      </c>
      <c r="F9" s="22" t="s">
        <v>106</v>
      </c>
      <c r="G9" s="22" t="s">
        <v>107</v>
      </c>
      <c r="H9" s="29" t="s">
        <v>108</v>
      </c>
      <c r="I9" s="3"/>
      <c r="J9" s="3"/>
      <c r="K9" s="3"/>
    </row>
    <row r="10" spans="1:11" ht="25.5" customHeight="1" x14ac:dyDescent="0.25">
      <c r="A10" s="3"/>
      <c r="B10" s="31" t="s">
        <v>25</v>
      </c>
      <c r="C10" s="20">
        <v>6200</v>
      </c>
      <c r="D10" s="24">
        <v>6200</v>
      </c>
      <c r="E10" s="23">
        <v>2</v>
      </c>
      <c r="F10" s="23">
        <v>164</v>
      </c>
      <c r="G10" s="23">
        <v>82</v>
      </c>
      <c r="H10" s="21" t="s">
        <v>113</v>
      </c>
      <c r="I10" s="3"/>
      <c r="J10" s="3"/>
      <c r="K10" s="3"/>
    </row>
    <row r="11" spans="1:11" ht="25.5" customHeight="1" x14ac:dyDescent="0.25">
      <c r="A11" s="3"/>
      <c r="B11" s="31" t="s">
        <v>26</v>
      </c>
      <c r="C11" s="20">
        <v>2155.94730238394</v>
      </c>
      <c r="D11" s="24">
        <v>2200</v>
      </c>
      <c r="E11" s="23">
        <v>4</v>
      </c>
      <c r="F11" s="23">
        <v>2451</v>
      </c>
      <c r="G11" s="23">
        <v>612.75</v>
      </c>
      <c r="H11" s="21" t="s">
        <v>42</v>
      </c>
      <c r="I11" s="3"/>
      <c r="J11" s="3"/>
      <c r="K11" s="3"/>
    </row>
    <row r="12" spans="1:11" x14ac:dyDescent="0.25">
      <c r="A12" s="3"/>
      <c r="B12" s="26" t="s">
        <v>92</v>
      </c>
      <c r="D12" s="3"/>
      <c r="G12" s="3"/>
      <c r="H12" s="3"/>
      <c r="I12" s="3"/>
      <c r="J12" s="3"/>
      <c r="K12" s="3"/>
    </row>
    <row r="13" spans="1:11" x14ac:dyDescent="0.25">
      <c r="A13" s="3"/>
      <c r="B13" s="3"/>
      <c r="C13" s="25"/>
      <c r="D13" s="3"/>
      <c r="G13" s="3"/>
      <c r="H13" s="3"/>
      <c r="I13" s="3"/>
      <c r="J13" s="3"/>
      <c r="K13" s="3"/>
    </row>
    <row r="14" spans="1:11" ht="15" customHeight="1" x14ac:dyDescent="0.25">
      <c r="A14" s="3"/>
      <c r="B14" s="19" t="str">
        <f>'NSW Murray Irrigation'!B14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93</v>
      </c>
      <c r="C38" s="3"/>
      <c r="D38" s="3"/>
      <c r="G38" s="3"/>
      <c r="H38" s="3"/>
      <c r="I38" s="3"/>
      <c r="J38" s="3"/>
      <c r="K38" s="3"/>
      <c r="R38" s="1"/>
    </row>
    <row r="39" spans="1:18" x14ac:dyDescent="0.25">
      <c r="A39" s="3"/>
      <c r="B39" s="3"/>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114</v>
      </c>
      <c r="C41" s="3"/>
      <c r="D41" s="3"/>
      <c r="G41" s="3"/>
      <c r="H41" s="3"/>
      <c r="I41" s="3"/>
      <c r="J41" s="3"/>
      <c r="K41" s="3"/>
      <c r="R41" s="1"/>
    </row>
    <row r="42" spans="1:18" x14ac:dyDescent="0.25">
      <c r="A42" s="3"/>
      <c r="B42" s="27" t="s">
        <v>25</v>
      </c>
      <c r="C42" s="3"/>
      <c r="D42" s="3"/>
      <c r="E42" s="27" t="s">
        <v>26</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93</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R68"/>
  <sheetViews>
    <sheetView view="pageBreakPreview" zoomScale="70" zoomScaleNormal="60" zoomScaleSheetLayoutView="70" workbookViewId="0">
      <selection activeCell="F4" sqref="F4"/>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55</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102</v>
      </c>
      <c r="D7" s="3"/>
      <c r="G7" s="3"/>
      <c r="H7" s="3"/>
      <c r="I7" s="3"/>
      <c r="J7" s="3"/>
      <c r="K7" s="3"/>
    </row>
    <row r="8" spans="1:11" x14ac:dyDescent="0.25">
      <c r="A8" s="3"/>
      <c r="B8" s="3"/>
      <c r="C8" s="3"/>
      <c r="D8" s="3"/>
      <c r="G8" s="3"/>
      <c r="H8" s="3"/>
      <c r="I8" s="3"/>
      <c r="J8" s="3"/>
      <c r="K8" s="3"/>
    </row>
    <row r="9" spans="1:11" ht="62.45" customHeight="1" x14ac:dyDescent="0.25">
      <c r="A9" s="3"/>
      <c r="B9" s="22" t="s">
        <v>43</v>
      </c>
      <c r="C9" s="22" t="s">
        <v>103</v>
      </c>
      <c r="D9" s="22" t="s">
        <v>104</v>
      </c>
      <c r="E9" s="22" t="s">
        <v>105</v>
      </c>
      <c r="F9" s="22" t="s">
        <v>106</v>
      </c>
      <c r="G9" s="22" t="s">
        <v>107</v>
      </c>
      <c r="H9" s="29" t="s">
        <v>108</v>
      </c>
      <c r="I9" s="3"/>
      <c r="J9" s="3"/>
      <c r="K9" s="3"/>
    </row>
    <row r="10" spans="1:11" ht="25.5" customHeight="1" x14ac:dyDescent="0.25">
      <c r="A10" s="3"/>
      <c r="B10" s="31" t="s">
        <v>27</v>
      </c>
      <c r="C10" s="20" t="s">
        <v>42</v>
      </c>
      <c r="D10" s="24" t="s">
        <v>42</v>
      </c>
      <c r="E10" s="23" t="s">
        <v>42</v>
      </c>
      <c r="F10" s="23" t="s">
        <v>42</v>
      </c>
      <c r="G10" s="36" t="s">
        <v>42</v>
      </c>
      <c r="H10" s="21" t="s">
        <v>42</v>
      </c>
      <c r="I10" s="3"/>
      <c r="J10" s="3"/>
      <c r="K10" s="3"/>
    </row>
    <row r="11" spans="1:11" ht="25.5" customHeight="1" x14ac:dyDescent="0.25">
      <c r="A11" s="3"/>
      <c r="B11" s="31" t="s">
        <v>28</v>
      </c>
      <c r="C11" s="20" t="s">
        <v>42</v>
      </c>
      <c r="D11" s="24" t="s">
        <v>42</v>
      </c>
      <c r="E11" s="23" t="s">
        <v>42</v>
      </c>
      <c r="F11" s="23" t="s">
        <v>42</v>
      </c>
      <c r="G11" s="36" t="s">
        <v>42</v>
      </c>
      <c r="H11" s="21" t="s">
        <v>42</v>
      </c>
      <c r="I11" s="3"/>
      <c r="J11" s="3"/>
      <c r="K11" s="3"/>
    </row>
    <row r="12" spans="1:11" x14ac:dyDescent="0.25">
      <c r="A12" s="3"/>
      <c r="B12" s="26" t="s">
        <v>92</v>
      </c>
      <c r="D12" s="3"/>
      <c r="G12" s="3"/>
      <c r="H12" s="3"/>
      <c r="I12" s="3"/>
      <c r="J12" s="3"/>
      <c r="K12" s="3"/>
    </row>
    <row r="13" spans="1:11" x14ac:dyDescent="0.25">
      <c r="A13" s="3"/>
      <c r="B13" s="3"/>
      <c r="C13" s="25"/>
      <c r="D13" s="3"/>
      <c r="G13" s="3"/>
      <c r="H13" s="3"/>
      <c r="I13" s="3"/>
      <c r="J13" s="3"/>
      <c r="K13" s="3"/>
    </row>
    <row r="14" spans="1:11" ht="15" customHeight="1" x14ac:dyDescent="0.25">
      <c r="A14" s="3"/>
      <c r="B14" s="19" t="str">
        <f>'NSW Murrumbidgee '!$B$14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93</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114</v>
      </c>
      <c r="D41" s="3"/>
      <c r="G41" s="3"/>
      <c r="H41" s="3"/>
      <c r="I41" s="3"/>
      <c r="J41" s="3"/>
      <c r="K41" s="3"/>
      <c r="R41" s="1"/>
    </row>
    <row r="42" spans="1:18" x14ac:dyDescent="0.25">
      <c r="A42" s="3"/>
      <c r="B42" s="27" t="s">
        <v>27</v>
      </c>
      <c r="C42" s="3"/>
      <c r="D42" s="3"/>
      <c r="E42" s="27" t="s">
        <v>28</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93</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43"/>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R68"/>
  <sheetViews>
    <sheetView view="pageBreakPreview" zoomScale="70" zoomScaleNormal="60" zoomScaleSheetLayoutView="70" workbookViewId="0">
      <selection activeCell="AB59" sqref="AB59"/>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72</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102</v>
      </c>
      <c r="D7" s="3"/>
      <c r="G7" s="3"/>
      <c r="H7" s="3"/>
      <c r="I7" s="3"/>
      <c r="J7" s="3"/>
      <c r="K7" s="3"/>
    </row>
    <row r="8" spans="1:11" x14ac:dyDescent="0.25">
      <c r="A8" s="3"/>
      <c r="B8" s="3"/>
      <c r="C8" s="3"/>
      <c r="D8" s="3"/>
      <c r="G8" s="3"/>
      <c r="H8" s="3"/>
      <c r="I8" s="3"/>
      <c r="J8" s="3"/>
      <c r="K8" s="3"/>
    </row>
    <row r="9" spans="1:11" ht="62.45" customHeight="1" x14ac:dyDescent="0.25">
      <c r="A9" s="3"/>
      <c r="B9" s="22" t="s">
        <v>43</v>
      </c>
      <c r="C9" s="22" t="s">
        <v>103</v>
      </c>
      <c r="D9" s="22" t="s">
        <v>104</v>
      </c>
      <c r="E9" s="22" t="s">
        <v>105</v>
      </c>
      <c r="F9" s="22" t="s">
        <v>106</v>
      </c>
      <c r="G9" s="22" t="s">
        <v>107</v>
      </c>
      <c r="H9" s="29" t="s">
        <v>108</v>
      </c>
      <c r="I9" s="3"/>
      <c r="J9" s="3"/>
      <c r="K9" s="3"/>
    </row>
    <row r="10" spans="1:11" ht="25.5" customHeight="1" x14ac:dyDescent="0.25">
      <c r="A10" s="3"/>
      <c r="B10" s="31" t="s">
        <v>29</v>
      </c>
      <c r="C10" s="20">
        <v>1680</v>
      </c>
      <c r="D10" s="24">
        <v>1680</v>
      </c>
      <c r="E10" s="23">
        <v>2</v>
      </c>
      <c r="F10" s="23">
        <v>62</v>
      </c>
      <c r="G10" s="23">
        <v>31</v>
      </c>
      <c r="H10" s="21" t="s">
        <v>42</v>
      </c>
      <c r="I10" s="3"/>
      <c r="J10" s="3"/>
      <c r="K10" s="3"/>
    </row>
    <row r="11" spans="1:11" x14ac:dyDescent="0.25">
      <c r="A11" s="3"/>
      <c r="B11" s="26" t="s">
        <v>92</v>
      </c>
      <c r="D11" s="3"/>
      <c r="G11" s="3"/>
      <c r="H11" s="3"/>
      <c r="I11" s="3"/>
      <c r="J11" s="3"/>
      <c r="K11" s="3"/>
    </row>
    <row r="12" spans="1:11" x14ac:dyDescent="0.25">
      <c r="A12" s="3"/>
      <c r="B12" s="3"/>
      <c r="C12" s="25"/>
      <c r="D12" s="3"/>
      <c r="G12" s="3"/>
      <c r="H12" s="3"/>
      <c r="I12" s="3"/>
      <c r="J12" s="3"/>
      <c r="K12" s="3"/>
    </row>
    <row r="13" spans="1:11" ht="15" customHeight="1" x14ac:dyDescent="0.25">
      <c r="A13" s="3"/>
      <c r="B13" s="19" t="str">
        <f>'NSW Murrumbidgee '!$B$14</f>
        <v>Market prices and volumes, July 2016 to June 2019</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93</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114</v>
      </c>
      <c r="C41" s="3"/>
      <c r="D41" s="3"/>
      <c r="G41" s="3"/>
      <c r="H41" s="3"/>
      <c r="I41" s="3"/>
      <c r="J41" s="3"/>
      <c r="K41" s="3"/>
      <c r="R41" s="1"/>
    </row>
    <row r="42" spans="1:18" x14ac:dyDescent="0.25">
      <c r="A42" s="3"/>
      <c r="B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93</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68"/>
  <sheetViews>
    <sheetView view="pageBreakPreview" zoomScale="70" zoomScaleNormal="60" zoomScaleSheetLayoutView="70" workbookViewId="0">
      <selection activeCell="T33" sqref="T33"/>
    </sheetView>
  </sheetViews>
  <sheetFormatPr defaultRowHeight="15" x14ac:dyDescent="0.25"/>
  <cols>
    <col min="1" max="1" width="3.28515625" customWidth="1"/>
    <col min="2" max="3" width="15.28515625" customWidth="1"/>
    <col min="4" max="5" width="15.28515625" style="3" customWidth="1"/>
    <col min="6" max="7" width="15.28515625" customWidth="1"/>
    <col min="8" max="8" width="3.28515625" customWidth="1"/>
  </cols>
  <sheetData>
    <row r="1" spans="1:10" x14ac:dyDescent="0.25">
      <c r="A1" s="34"/>
      <c r="B1" s="3"/>
      <c r="C1" s="3"/>
      <c r="F1" s="3"/>
      <c r="G1" s="3"/>
      <c r="H1" s="3"/>
      <c r="I1" s="3"/>
      <c r="J1" s="3"/>
    </row>
    <row r="2" spans="1:10" x14ac:dyDescent="0.25">
      <c r="A2" s="3"/>
      <c r="B2" s="3"/>
      <c r="C2" s="3"/>
      <c r="F2" s="3"/>
      <c r="G2" s="3"/>
      <c r="H2" s="3"/>
      <c r="I2" s="3"/>
      <c r="J2" s="3"/>
    </row>
    <row r="3" spans="1:10" x14ac:dyDescent="0.25">
      <c r="A3" s="3"/>
      <c r="B3" s="3"/>
      <c r="C3" s="3"/>
      <c r="F3" s="3"/>
      <c r="G3" s="3"/>
      <c r="H3" s="3"/>
      <c r="I3" s="3"/>
      <c r="J3" s="3"/>
    </row>
    <row r="4" spans="1:10" ht="30" x14ac:dyDescent="0.25">
      <c r="A4" s="3"/>
      <c r="B4" s="28" t="s">
        <v>40</v>
      </c>
      <c r="C4" s="3"/>
      <c r="F4" s="3"/>
      <c r="G4" s="3"/>
      <c r="H4" s="3"/>
      <c r="I4" s="3"/>
      <c r="J4" s="3"/>
    </row>
    <row r="5" spans="1:10" x14ac:dyDescent="0.25">
      <c r="A5" s="3"/>
      <c r="B5" s="3"/>
      <c r="C5" s="3"/>
      <c r="F5" s="3"/>
      <c r="G5" s="3"/>
      <c r="H5" s="3"/>
      <c r="I5" s="3"/>
      <c r="J5" s="3"/>
    </row>
    <row r="6" spans="1:10" x14ac:dyDescent="0.25">
      <c r="A6" s="3"/>
      <c r="B6" t="s">
        <v>41</v>
      </c>
      <c r="C6" s="3"/>
      <c r="F6" s="3"/>
      <c r="G6" s="3"/>
      <c r="H6" s="3"/>
      <c r="I6" s="3"/>
      <c r="J6" s="3"/>
    </row>
    <row r="7" spans="1:10" x14ac:dyDescent="0.25">
      <c r="A7" s="3"/>
      <c r="B7" s="35" t="s">
        <v>79</v>
      </c>
      <c r="C7" s="3"/>
      <c r="F7" s="3"/>
      <c r="G7" s="3"/>
      <c r="H7" s="3"/>
      <c r="I7" s="3"/>
      <c r="J7" s="3"/>
    </row>
    <row r="8" spans="1:10" x14ac:dyDescent="0.25">
      <c r="A8" s="3"/>
      <c r="B8" s="35" t="s">
        <v>44</v>
      </c>
      <c r="C8" s="3"/>
      <c r="F8" s="3"/>
      <c r="G8" s="3"/>
      <c r="H8" s="3"/>
      <c r="I8" s="3"/>
      <c r="J8" s="3"/>
    </row>
    <row r="9" spans="1:10" x14ac:dyDescent="0.25">
      <c r="A9" s="3"/>
      <c r="B9" s="35" t="s">
        <v>59</v>
      </c>
      <c r="C9" s="38"/>
      <c r="D9" s="39"/>
      <c r="E9" s="39"/>
      <c r="F9" s="40"/>
      <c r="G9" s="38"/>
      <c r="H9" s="3"/>
      <c r="I9" s="3"/>
      <c r="J9" s="3"/>
    </row>
    <row r="10" spans="1:10" x14ac:dyDescent="0.25">
      <c r="A10" s="3"/>
      <c r="B10" s="35" t="s">
        <v>60</v>
      </c>
      <c r="C10" s="3"/>
      <c r="F10" s="3"/>
      <c r="G10" s="3"/>
      <c r="H10" s="3"/>
      <c r="I10" s="3"/>
      <c r="J10" s="3"/>
    </row>
    <row r="11" spans="1:10" ht="15" customHeight="1" x14ac:dyDescent="0.25">
      <c r="A11" s="3"/>
      <c r="B11" s="35" t="s">
        <v>61</v>
      </c>
      <c r="C11" s="3"/>
      <c r="F11" s="3"/>
      <c r="G11" s="3"/>
      <c r="H11" s="3"/>
      <c r="I11" s="3"/>
      <c r="J11" s="3"/>
    </row>
    <row r="12" spans="1:10" ht="15" customHeight="1" x14ac:dyDescent="0.25">
      <c r="A12" s="3"/>
      <c r="B12" s="35" t="s">
        <v>50</v>
      </c>
      <c r="C12" s="3"/>
      <c r="F12" s="3"/>
      <c r="G12" s="3"/>
      <c r="H12" s="3"/>
      <c r="I12" s="3"/>
      <c r="J12" s="3"/>
    </row>
    <row r="13" spans="1:10" ht="15" customHeight="1" x14ac:dyDescent="0.25">
      <c r="A13" s="3"/>
      <c r="B13" s="35" t="s">
        <v>62</v>
      </c>
      <c r="C13" s="3"/>
      <c r="F13" s="3"/>
      <c r="G13" s="3"/>
      <c r="H13" s="3"/>
      <c r="I13" s="3"/>
      <c r="J13" s="3"/>
    </row>
    <row r="14" spans="1:10" ht="15" customHeight="1" x14ac:dyDescent="0.25">
      <c r="A14" s="3"/>
      <c r="B14" s="35" t="s">
        <v>70</v>
      </c>
      <c r="C14" s="3"/>
      <c r="F14" s="3"/>
      <c r="G14" s="3"/>
      <c r="H14" s="3"/>
      <c r="I14" s="3"/>
      <c r="J14" s="3"/>
    </row>
    <row r="15" spans="1:10" ht="15" customHeight="1" x14ac:dyDescent="0.25">
      <c r="A15" s="3"/>
      <c r="B15" s="35" t="s">
        <v>52</v>
      </c>
      <c r="C15" s="3"/>
      <c r="F15" s="3"/>
      <c r="G15" s="3"/>
      <c r="H15" s="3"/>
      <c r="I15" s="3"/>
      <c r="J15" s="3"/>
    </row>
    <row r="16" spans="1:10" ht="15" customHeight="1" x14ac:dyDescent="0.25">
      <c r="A16" s="3"/>
      <c r="B16" s="35" t="s">
        <v>63</v>
      </c>
      <c r="C16" s="3"/>
      <c r="F16" s="3"/>
      <c r="G16" s="3"/>
      <c r="H16" s="3"/>
      <c r="I16" s="3"/>
      <c r="J16" s="3"/>
    </row>
    <row r="17" spans="1:17" x14ac:dyDescent="0.25">
      <c r="A17" s="3"/>
      <c r="B17" s="35" t="s">
        <v>64</v>
      </c>
      <c r="C17" s="3"/>
      <c r="F17" s="3"/>
      <c r="G17" s="3"/>
      <c r="H17" s="3"/>
      <c r="I17" s="3"/>
      <c r="J17" s="3"/>
      <c r="Q17" s="1"/>
    </row>
    <row r="18" spans="1:17" x14ac:dyDescent="0.25">
      <c r="A18" s="3"/>
      <c r="B18" s="35" t="s">
        <v>65</v>
      </c>
      <c r="C18" s="3"/>
      <c r="F18" s="3"/>
      <c r="G18" s="3"/>
      <c r="H18" s="3"/>
      <c r="I18" s="3"/>
      <c r="J18" s="3"/>
      <c r="Q18" s="1"/>
    </row>
    <row r="19" spans="1:17" x14ac:dyDescent="0.25">
      <c r="A19" s="3"/>
      <c r="B19" s="35" t="s">
        <v>80</v>
      </c>
      <c r="C19" s="3"/>
      <c r="F19" s="3"/>
      <c r="G19" s="3"/>
      <c r="H19" s="3"/>
      <c r="I19" s="3"/>
      <c r="J19" s="3"/>
      <c r="Q19" s="1"/>
    </row>
    <row r="20" spans="1:17" x14ac:dyDescent="0.25">
      <c r="A20" s="3"/>
      <c r="B20" s="35" t="s">
        <v>66</v>
      </c>
      <c r="C20" s="3"/>
      <c r="F20" s="3"/>
      <c r="G20" s="3"/>
      <c r="H20" s="3"/>
      <c r="I20" s="3"/>
      <c r="J20" s="3"/>
      <c r="Q20" s="1"/>
    </row>
    <row r="21" spans="1:17" x14ac:dyDescent="0.25">
      <c r="A21" s="3"/>
      <c r="B21" s="35" t="s">
        <v>67</v>
      </c>
      <c r="C21" s="3"/>
      <c r="F21" s="3"/>
      <c r="G21" s="3"/>
      <c r="H21" s="3"/>
      <c r="I21" s="3"/>
      <c r="J21" s="3"/>
      <c r="Q21" s="1"/>
    </row>
    <row r="22" spans="1:17" x14ac:dyDescent="0.25">
      <c r="A22" s="3"/>
      <c r="B22" s="3" t="s">
        <v>81</v>
      </c>
      <c r="C22" s="3"/>
      <c r="F22" s="3"/>
      <c r="G22" s="3"/>
      <c r="H22" s="3"/>
      <c r="I22" s="3"/>
      <c r="J22" s="3"/>
      <c r="Q22" s="1"/>
    </row>
    <row r="23" spans="1:17" x14ac:dyDescent="0.25">
      <c r="A23" s="3"/>
      <c r="B23" s="3" t="s">
        <v>82</v>
      </c>
      <c r="C23" s="3"/>
      <c r="F23" s="3"/>
      <c r="G23" s="3"/>
      <c r="H23" s="3"/>
      <c r="I23" s="3"/>
      <c r="J23" s="3"/>
      <c r="Q23" s="1"/>
    </row>
    <row r="24" spans="1:17" x14ac:dyDescent="0.25">
      <c r="A24" s="3"/>
      <c r="B24" s="3" t="s">
        <v>74</v>
      </c>
      <c r="C24" s="3"/>
      <c r="F24" s="3"/>
      <c r="G24" s="3"/>
      <c r="H24" s="3"/>
      <c r="I24" s="3"/>
      <c r="J24" s="3"/>
      <c r="Q24" s="1"/>
    </row>
    <row r="25" spans="1:17" x14ac:dyDescent="0.25">
      <c r="A25" s="3"/>
      <c r="B25" s="3" t="s">
        <v>75</v>
      </c>
      <c r="C25" s="3"/>
      <c r="F25" s="3"/>
      <c r="G25" s="3"/>
      <c r="H25" s="3"/>
      <c r="I25" s="3"/>
      <c r="J25" s="3"/>
      <c r="Q25" s="1"/>
    </row>
    <row r="26" spans="1:17" x14ac:dyDescent="0.25">
      <c r="A26" s="3"/>
      <c r="B26" s="3" t="s">
        <v>76</v>
      </c>
      <c r="C26" s="3"/>
      <c r="F26" s="3"/>
      <c r="G26" s="3"/>
      <c r="H26" s="3"/>
      <c r="I26" s="3"/>
      <c r="J26" s="3"/>
      <c r="Q26" s="1"/>
    </row>
    <row r="27" spans="1:17" x14ac:dyDescent="0.25">
      <c r="A27" s="3"/>
      <c r="B27" s="3" t="s">
        <v>68</v>
      </c>
      <c r="C27" s="3"/>
      <c r="F27" s="3"/>
      <c r="G27" s="3"/>
      <c r="H27" s="3"/>
      <c r="I27" s="3"/>
      <c r="J27" s="3"/>
      <c r="Q27" s="1"/>
    </row>
    <row r="28" spans="1:17" x14ac:dyDescent="0.25">
      <c r="A28" s="3"/>
      <c r="B28" t="s">
        <v>83</v>
      </c>
      <c r="C28" s="3"/>
      <c r="F28" s="3"/>
      <c r="G28" s="3"/>
      <c r="H28" s="3"/>
      <c r="I28" s="3"/>
      <c r="J28" s="3"/>
      <c r="Q28" s="1"/>
    </row>
    <row r="29" spans="1:17" x14ac:dyDescent="0.25">
      <c r="A29" s="3"/>
      <c r="B29" s="3" t="s">
        <v>58</v>
      </c>
      <c r="C29" s="3"/>
      <c r="F29" s="3"/>
      <c r="G29" s="3"/>
      <c r="H29" s="3"/>
      <c r="I29" s="3"/>
      <c r="J29" s="3"/>
      <c r="Q29" s="1"/>
    </row>
    <row r="30" spans="1:17" x14ac:dyDescent="0.25">
      <c r="A30" s="3"/>
      <c r="B30" s="3"/>
      <c r="C30" s="3"/>
      <c r="F30" s="3"/>
      <c r="G30" s="3"/>
      <c r="H30" s="3"/>
      <c r="I30" s="3"/>
      <c r="J30" s="3"/>
      <c r="Q30" s="1"/>
    </row>
    <row r="31" spans="1:17" x14ac:dyDescent="0.25">
      <c r="A31" s="3"/>
      <c r="B31" s="3"/>
      <c r="C31" s="3"/>
      <c r="F31" s="3"/>
      <c r="G31" s="3"/>
      <c r="H31" s="3"/>
      <c r="I31" s="3"/>
      <c r="J31" s="3"/>
      <c r="Q31" s="1"/>
    </row>
    <row r="32" spans="1:17" x14ac:dyDescent="0.25">
      <c r="A32" s="3"/>
      <c r="B32" s="3"/>
      <c r="C32" s="3"/>
      <c r="F32" s="3"/>
      <c r="G32" s="3"/>
      <c r="H32" s="3"/>
      <c r="I32" s="3"/>
      <c r="J32" s="3"/>
      <c r="Q32" s="1"/>
    </row>
    <row r="33" spans="1:17" x14ac:dyDescent="0.25">
      <c r="A33" s="3"/>
      <c r="B33" s="3"/>
      <c r="C33" s="3"/>
      <c r="F33" s="3"/>
      <c r="G33" s="3"/>
      <c r="H33" s="3"/>
      <c r="I33" s="3"/>
      <c r="J33" s="3"/>
      <c r="Q33" s="1"/>
    </row>
    <row r="34" spans="1:17" x14ac:dyDescent="0.25">
      <c r="A34" s="3"/>
      <c r="B34" s="3"/>
      <c r="C34" s="3"/>
      <c r="F34" s="3"/>
      <c r="G34" s="3"/>
      <c r="H34" s="3"/>
      <c r="I34" s="3"/>
      <c r="J34" s="3"/>
      <c r="Q34" s="1"/>
    </row>
    <row r="35" spans="1:17" x14ac:dyDescent="0.25">
      <c r="A35" s="3"/>
      <c r="B35" s="3"/>
      <c r="C35" s="3"/>
      <c r="F35" s="3"/>
      <c r="G35" s="3"/>
      <c r="H35" s="3"/>
      <c r="I35" s="3"/>
      <c r="J35" s="3"/>
      <c r="Q35" s="1"/>
    </row>
    <row r="36" spans="1:17" x14ac:dyDescent="0.25">
      <c r="A36" s="3"/>
      <c r="B36" s="3"/>
      <c r="C36" s="3"/>
      <c r="F36" s="3"/>
      <c r="G36" s="3"/>
      <c r="H36" s="3"/>
      <c r="I36" s="3"/>
      <c r="J36" s="3"/>
      <c r="Q36" s="1"/>
    </row>
    <row r="37" spans="1:17" x14ac:dyDescent="0.25">
      <c r="A37" s="3"/>
      <c r="B37" s="3"/>
      <c r="C37" s="3"/>
      <c r="F37" s="3"/>
      <c r="G37" s="3"/>
      <c r="H37" s="3"/>
      <c r="I37" s="3"/>
      <c r="J37" s="3"/>
      <c r="Q37" s="1"/>
    </row>
    <row r="38" spans="1:17" x14ac:dyDescent="0.25">
      <c r="A38" s="3"/>
      <c r="B38" s="3"/>
      <c r="C38" s="3"/>
      <c r="F38" s="3"/>
      <c r="G38" s="3"/>
      <c r="H38" s="3"/>
      <c r="I38" s="3"/>
      <c r="J38" s="3"/>
      <c r="Q38" s="1"/>
    </row>
    <row r="39" spans="1:17" x14ac:dyDescent="0.25">
      <c r="A39" s="3"/>
      <c r="B39" s="3"/>
      <c r="C39" s="3"/>
      <c r="F39" s="3"/>
      <c r="G39" s="3"/>
      <c r="H39" s="3"/>
      <c r="I39" s="3"/>
      <c r="J39" s="3"/>
      <c r="Q39" s="1"/>
    </row>
    <row r="40" spans="1:17" x14ac:dyDescent="0.25">
      <c r="A40" s="3"/>
      <c r="B40" s="3"/>
      <c r="C40" s="3"/>
      <c r="F40" s="3"/>
      <c r="G40" s="3"/>
      <c r="H40" s="3"/>
      <c r="I40" s="3"/>
      <c r="J40" s="3"/>
      <c r="Q40" s="1"/>
    </row>
    <row r="41" spans="1:17" x14ac:dyDescent="0.25">
      <c r="A41" s="3"/>
      <c r="B41" s="3"/>
      <c r="C41" s="3"/>
      <c r="F41" s="3"/>
      <c r="G41" s="3"/>
      <c r="H41" s="3"/>
      <c r="I41" s="3"/>
      <c r="J41" s="3"/>
      <c r="Q41" s="1"/>
    </row>
    <row r="42" spans="1:17" x14ac:dyDescent="0.25">
      <c r="A42" s="3"/>
      <c r="B42" s="3"/>
      <c r="C42" s="3"/>
      <c r="F42" s="3"/>
      <c r="G42" s="3"/>
      <c r="H42" s="3"/>
      <c r="I42" s="3"/>
      <c r="J42" s="3"/>
      <c r="Q42" s="1"/>
    </row>
    <row r="43" spans="1:17" x14ac:dyDescent="0.25">
      <c r="A43" s="3"/>
      <c r="B43" s="3"/>
      <c r="C43" s="3"/>
      <c r="F43" s="3"/>
      <c r="G43" s="3"/>
      <c r="H43" s="3"/>
      <c r="I43" s="3"/>
      <c r="J43" s="3"/>
      <c r="Q43" s="1"/>
    </row>
    <row r="44" spans="1:17" x14ac:dyDescent="0.25">
      <c r="A44" s="3"/>
      <c r="B44" s="3"/>
      <c r="C44" s="3"/>
      <c r="F44" s="3"/>
      <c r="G44" s="3"/>
      <c r="H44" s="3"/>
      <c r="I44" s="3"/>
      <c r="J44" s="3"/>
      <c r="Q44" s="1"/>
    </row>
    <row r="45" spans="1:17" x14ac:dyDescent="0.25">
      <c r="A45" s="3"/>
      <c r="B45" s="3"/>
      <c r="C45" s="3"/>
      <c r="F45" s="3"/>
      <c r="G45" s="3"/>
      <c r="H45" s="3"/>
      <c r="I45" s="3"/>
      <c r="J45" s="3"/>
      <c r="Q45" s="1"/>
    </row>
    <row r="46" spans="1:17" x14ac:dyDescent="0.25">
      <c r="A46" s="3"/>
      <c r="B46" s="3"/>
      <c r="C46" s="3"/>
      <c r="F46" s="3"/>
      <c r="G46" s="3"/>
      <c r="H46" s="3"/>
      <c r="I46" s="3"/>
      <c r="J46" s="3"/>
      <c r="Q46" s="1"/>
    </row>
    <row r="47" spans="1:17" x14ac:dyDescent="0.25">
      <c r="A47" s="3"/>
      <c r="B47" s="3"/>
      <c r="C47" s="3"/>
      <c r="F47" s="3"/>
      <c r="G47" s="3"/>
      <c r="H47" s="3"/>
      <c r="I47" s="3"/>
      <c r="J47" s="3"/>
      <c r="Q47" s="1"/>
    </row>
    <row r="48" spans="1:17" x14ac:dyDescent="0.25">
      <c r="A48" s="3"/>
      <c r="B48" s="3"/>
      <c r="C48" s="3"/>
      <c r="F48" s="3"/>
      <c r="G48" s="3"/>
      <c r="H48" s="3"/>
      <c r="I48" s="3"/>
      <c r="J48" s="3"/>
      <c r="Q48" s="1"/>
    </row>
    <row r="49" spans="1:17" x14ac:dyDescent="0.25">
      <c r="A49" s="3"/>
      <c r="B49" s="3"/>
      <c r="C49" s="3"/>
      <c r="F49" s="3"/>
      <c r="G49" s="3"/>
      <c r="H49" s="3"/>
      <c r="I49" s="3"/>
      <c r="J49" s="3"/>
      <c r="Q49" s="1"/>
    </row>
    <row r="50" spans="1:17" x14ac:dyDescent="0.25">
      <c r="A50" s="3"/>
      <c r="B50" s="3"/>
      <c r="C50" s="3"/>
      <c r="F50" s="3"/>
      <c r="G50" s="3"/>
      <c r="H50" s="3"/>
      <c r="I50" s="3"/>
      <c r="J50" s="3"/>
      <c r="Q50" s="1"/>
    </row>
    <row r="51" spans="1:17" x14ac:dyDescent="0.25">
      <c r="A51" s="3"/>
      <c r="B51" s="3"/>
      <c r="C51" s="3"/>
      <c r="F51" s="3"/>
      <c r="G51" s="3"/>
      <c r="H51" s="3"/>
      <c r="I51" s="3"/>
      <c r="J51" s="3"/>
      <c r="Q51" s="1"/>
    </row>
    <row r="52" spans="1:17" x14ac:dyDescent="0.25">
      <c r="A52" s="3"/>
      <c r="B52" s="3"/>
      <c r="C52" s="3"/>
      <c r="F52" s="3"/>
      <c r="G52" s="3"/>
      <c r="H52" s="3"/>
      <c r="I52" s="3"/>
      <c r="J52" s="3"/>
      <c r="Q52" s="1"/>
    </row>
    <row r="53" spans="1:17" x14ac:dyDescent="0.25">
      <c r="A53" s="3"/>
      <c r="B53" s="3"/>
      <c r="C53" s="3"/>
      <c r="F53" s="3"/>
      <c r="G53" s="3"/>
      <c r="H53" s="3"/>
      <c r="I53" s="3"/>
      <c r="J53" s="3"/>
      <c r="Q53" s="1"/>
    </row>
    <row r="54" spans="1:17" x14ac:dyDescent="0.25">
      <c r="A54" s="3"/>
      <c r="B54" s="3"/>
      <c r="C54" s="3"/>
      <c r="F54" s="3"/>
      <c r="G54" s="3"/>
      <c r="H54" s="3"/>
      <c r="I54" s="3"/>
      <c r="J54" s="3"/>
      <c r="Q54" s="1"/>
    </row>
    <row r="55" spans="1:17" x14ac:dyDescent="0.25">
      <c r="A55" s="3"/>
      <c r="B55" s="3"/>
      <c r="C55" s="3"/>
      <c r="F55" s="3"/>
      <c r="G55" s="3"/>
      <c r="H55" s="3"/>
      <c r="I55" s="3"/>
      <c r="J55" s="3"/>
      <c r="Q55" s="1"/>
    </row>
    <row r="56" spans="1:17" x14ac:dyDescent="0.25">
      <c r="A56" s="3"/>
      <c r="B56" s="3"/>
      <c r="C56" s="3"/>
      <c r="F56" s="3"/>
      <c r="G56" s="3"/>
      <c r="H56" s="3"/>
      <c r="I56" s="3"/>
      <c r="J56" s="3"/>
      <c r="Q56" s="1"/>
    </row>
    <row r="57" spans="1:17" x14ac:dyDescent="0.25">
      <c r="A57" s="3"/>
      <c r="B57" s="3"/>
      <c r="C57" s="3"/>
      <c r="F57" s="3"/>
      <c r="G57" s="3"/>
      <c r="H57" s="3"/>
      <c r="I57" s="3"/>
      <c r="J57" s="3"/>
      <c r="Q57" s="1"/>
    </row>
    <row r="58" spans="1:17" x14ac:dyDescent="0.25">
      <c r="A58" s="3"/>
      <c r="B58" s="26"/>
      <c r="C58" s="3"/>
      <c r="F58" s="3"/>
      <c r="G58" s="3"/>
      <c r="H58" s="3"/>
      <c r="I58" s="3"/>
      <c r="J58" s="3"/>
    </row>
    <row r="59" spans="1:17" ht="21.6" customHeight="1" x14ac:dyDescent="0.25">
      <c r="A59" s="17"/>
      <c r="B59" s="17"/>
      <c r="C59" s="17"/>
      <c r="D59" s="17"/>
      <c r="E59" s="17"/>
      <c r="F59" s="17"/>
      <c r="G59" s="17"/>
      <c r="H59" s="17"/>
      <c r="I59" s="3"/>
      <c r="J59" s="3"/>
    </row>
    <row r="60" spans="1:17" ht="56.1" customHeight="1" x14ac:dyDescent="0.25">
      <c r="A60" s="3"/>
      <c r="B60" s="16"/>
      <c r="C60" s="3"/>
      <c r="F60" s="3"/>
      <c r="G60" s="3"/>
      <c r="H60" s="3"/>
      <c r="I60" s="3"/>
      <c r="J60" s="3"/>
      <c r="K60" s="16"/>
      <c r="L60" s="16"/>
      <c r="M60" s="16"/>
      <c r="N60" s="16"/>
      <c r="O60" s="16"/>
      <c r="P60" s="16"/>
    </row>
    <row r="61" spans="1:17" ht="62.1" customHeight="1" x14ac:dyDescent="0.25">
      <c r="A61" s="3"/>
      <c r="B61" s="3"/>
      <c r="H61" s="3"/>
    </row>
    <row r="63" spans="1:17" ht="20.25" x14ac:dyDescent="0.3">
      <c r="C63" s="13"/>
    </row>
    <row r="64" spans="1:17" ht="20.25" x14ac:dyDescent="0.3">
      <c r="C64" s="13"/>
    </row>
    <row r="67" spans="3:3" x14ac:dyDescent="0.25">
      <c r="C67" s="12"/>
    </row>
    <row r="68" spans="3:3" x14ac:dyDescent="0.25">
      <c r="C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R68"/>
  <sheetViews>
    <sheetView view="pageBreakPreview" zoomScale="70" zoomScaleNormal="60" zoomScaleSheetLayoutView="70" workbookViewId="0">
      <selection activeCell="G6" sqref="G6"/>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73</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102</v>
      </c>
      <c r="D7" s="3"/>
      <c r="G7" s="3"/>
      <c r="H7" s="3"/>
      <c r="I7" s="3"/>
      <c r="J7" s="3"/>
      <c r="K7" s="3"/>
    </row>
    <row r="8" spans="1:11" x14ac:dyDescent="0.25">
      <c r="A8" s="3"/>
      <c r="B8" s="3"/>
      <c r="C8" s="3"/>
      <c r="D8" s="3"/>
      <c r="G8" s="3"/>
      <c r="H8" s="3"/>
      <c r="I8" s="3"/>
      <c r="J8" s="3"/>
      <c r="K8" s="3"/>
    </row>
    <row r="9" spans="1:11" ht="62.45" customHeight="1" x14ac:dyDescent="0.25">
      <c r="A9" s="3"/>
      <c r="B9" s="22" t="s">
        <v>43</v>
      </c>
      <c r="C9" s="22" t="s">
        <v>103</v>
      </c>
      <c r="D9" s="22" t="s">
        <v>104</v>
      </c>
      <c r="E9" s="22" t="s">
        <v>105</v>
      </c>
      <c r="F9" s="22" t="s">
        <v>106</v>
      </c>
      <c r="G9" s="22" t="s">
        <v>107</v>
      </c>
      <c r="H9" s="29" t="s">
        <v>108</v>
      </c>
      <c r="I9" s="3"/>
      <c r="J9" s="3"/>
      <c r="K9" s="3"/>
    </row>
    <row r="10" spans="1:11" ht="25.5" customHeight="1" x14ac:dyDescent="0.25">
      <c r="A10" s="3"/>
      <c r="B10" s="31" t="s">
        <v>30</v>
      </c>
      <c r="C10" s="20" t="s">
        <v>42</v>
      </c>
      <c r="D10" s="24" t="s">
        <v>42</v>
      </c>
      <c r="E10" s="23" t="s">
        <v>42</v>
      </c>
      <c r="F10" s="23" t="s">
        <v>42</v>
      </c>
      <c r="G10" s="36" t="s">
        <v>42</v>
      </c>
      <c r="H10" s="21" t="s">
        <v>42</v>
      </c>
      <c r="I10" s="3"/>
      <c r="J10" s="3"/>
      <c r="K10" s="3"/>
    </row>
    <row r="11" spans="1:11" x14ac:dyDescent="0.25">
      <c r="A11" s="3"/>
      <c r="B11" s="26" t="s">
        <v>92</v>
      </c>
      <c r="D11" s="3"/>
      <c r="G11" s="3"/>
      <c r="H11" s="3"/>
      <c r="I11" s="3"/>
      <c r="J11" s="3"/>
      <c r="K11" s="3"/>
    </row>
    <row r="12" spans="1:11" x14ac:dyDescent="0.25">
      <c r="A12" s="3"/>
      <c r="B12" s="3"/>
      <c r="C12" s="25"/>
      <c r="D12" s="3"/>
      <c r="G12" s="3"/>
      <c r="H12" s="3"/>
      <c r="I12" s="3"/>
      <c r="J12" s="3"/>
      <c r="K12" s="3"/>
    </row>
    <row r="13" spans="1:11" ht="15" customHeight="1" x14ac:dyDescent="0.25">
      <c r="A13" s="3"/>
      <c r="B13" s="19" t="str">
        <f>'NSW Macquarie'!B13</f>
        <v>Market prices and volumes, July 2016 to June 2019</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91</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114</v>
      </c>
      <c r="C41" s="3"/>
      <c r="D41" s="3"/>
      <c r="G41" s="3"/>
      <c r="H41" s="3"/>
      <c r="I41" s="3"/>
      <c r="J41" s="3"/>
      <c r="K41" s="3"/>
      <c r="R41" s="1"/>
    </row>
    <row r="42" spans="1:18" x14ac:dyDescent="0.25">
      <c r="A42" s="3"/>
      <c r="B42" s="27"/>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93</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R68"/>
  <sheetViews>
    <sheetView view="pageBreakPreview" zoomScale="70" zoomScaleNormal="60" zoomScaleSheetLayoutView="70" workbookViewId="0">
      <selection activeCell="F4" sqref="F4"/>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74</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102</v>
      </c>
      <c r="D7" s="3"/>
      <c r="G7" s="3"/>
      <c r="H7" s="3"/>
      <c r="I7" s="3"/>
      <c r="J7" s="3"/>
      <c r="K7" s="3"/>
    </row>
    <row r="8" spans="1:11" x14ac:dyDescent="0.25">
      <c r="A8" s="3"/>
      <c r="B8" s="3"/>
      <c r="C8" s="3"/>
      <c r="D8" s="3"/>
      <c r="G8" s="3"/>
      <c r="H8" s="3"/>
      <c r="I8" s="3"/>
      <c r="J8" s="3"/>
      <c r="K8" s="3"/>
    </row>
    <row r="9" spans="1:11" ht="62.45" customHeight="1" x14ac:dyDescent="0.25">
      <c r="A9" s="3"/>
      <c r="B9" s="22" t="s">
        <v>43</v>
      </c>
      <c r="C9" s="22" t="s">
        <v>103</v>
      </c>
      <c r="D9" s="22" t="s">
        <v>104</v>
      </c>
      <c r="E9" s="22" t="s">
        <v>105</v>
      </c>
      <c r="F9" s="22" t="s">
        <v>106</v>
      </c>
      <c r="G9" s="22" t="s">
        <v>107</v>
      </c>
      <c r="H9" s="29" t="s">
        <v>108</v>
      </c>
      <c r="I9" s="3"/>
      <c r="J9" s="3"/>
      <c r="K9" s="3"/>
    </row>
    <row r="10" spans="1:11" ht="25.5" customHeight="1" x14ac:dyDescent="0.25">
      <c r="A10" s="3"/>
      <c r="B10" s="31" t="s">
        <v>31</v>
      </c>
      <c r="C10" s="20" t="s">
        <v>42</v>
      </c>
      <c r="D10" s="24" t="s">
        <v>42</v>
      </c>
      <c r="E10" s="23" t="s">
        <v>42</v>
      </c>
      <c r="F10" s="23" t="s">
        <v>42</v>
      </c>
      <c r="G10" s="36" t="s">
        <v>42</v>
      </c>
      <c r="H10" s="21" t="s">
        <v>42</v>
      </c>
      <c r="I10" s="3"/>
      <c r="J10" s="3"/>
      <c r="K10" s="3"/>
    </row>
    <row r="11" spans="1:11" x14ac:dyDescent="0.25">
      <c r="A11" s="3"/>
      <c r="B11" s="26" t="s">
        <v>92</v>
      </c>
      <c r="D11" s="3"/>
      <c r="G11" s="3"/>
      <c r="H11" s="3"/>
      <c r="I11" s="3"/>
      <c r="J11" s="3"/>
      <c r="K11" s="3"/>
    </row>
    <row r="12" spans="1:11" x14ac:dyDescent="0.25">
      <c r="A12" s="3"/>
      <c r="B12" s="3"/>
      <c r="C12" s="25"/>
      <c r="D12" s="3"/>
      <c r="G12" s="3"/>
      <c r="H12" s="3"/>
      <c r="I12" s="3"/>
      <c r="J12" s="3"/>
      <c r="K12" s="3"/>
    </row>
    <row r="13" spans="1:11" ht="15" customHeight="1" x14ac:dyDescent="0.25">
      <c r="A13" s="3"/>
      <c r="B13" s="19" t="str">
        <f>'NSW Lower Namoi'!B13</f>
        <v>Market prices and volumes, July 2016 to June 2019</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93</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114</v>
      </c>
      <c r="C41" s="3"/>
      <c r="D41" s="3"/>
      <c r="G41" s="3"/>
      <c r="H41" s="3"/>
      <c r="I41" s="3"/>
      <c r="J41" s="3"/>
      <c r="K41" s="3"/>
      <c r="R41" s="1"/>
    </row>
    <row r="42" spans="1:18" x14ac:dyDescent="0.25">
      <c r="A42" s="3"/>
      <c r="B42" s="27"/>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93</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43"/>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R68"/>
  <sheetViews>
    <sheetView view="pageBreakPreview" zoomScale="70" zoomScaleNormal="60" zoomScaleSheetLayoutView="70" workbookViewId="0">
      <selection activeCell="F4" sqref="F4"/>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75</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102</v>
      </c>
      <c r="D7" s="3"/>
      <c r="G7" s="3"/>
      <c r="H7" s="3"/>
      <c r="I7" s="3"/>
      <c r="J7" s="3"/>
      <c r="K7" s="3"/>
    </row>
    <row r="8" spans="1:11" x14ac:dyDescent="0.25">
      <c r="A8" s="3"/>
      <c r="B8" s="3"/>
      <c r="C8" s="3"/>
      <c r="D8" s="3"/>
      <c r="G8" s="3"/>
      <c r="H8" s="3"/>
      <c r="I8" s="3"/>
      <c r="J8" s="3"/>
      <c r="K8" s="3"/>
    </row>
    <row r="9" spans="1:11" ht="62.45" customHeight="1" x14ac:dyDescent="0.25">
      <c r="A9" s="3"/>
      <c r="B9" s="22" t="s">
        <v>43</v>
      </c>
      <c r="C9" s="22" t="s">
        <v>103</v>
      </c>
      <c r="D9" s="22" t="s">
        <v>104</v>
      </c>
      <c r="E9" s="22" t="s">
        <v>105</v>
      </c>
      <c r="F9" s="22" t="s">
        <v>106</v>
      </c>
      <c r="G9" s="22" t="s">
        <v>107</v>
      </c>
      <c r="H9" s="29" t="s">
        <v>108</v>
      </c>
      <c r="I9" s="3"/>
      <c r="J9" s="3"/>
      <c r="K9" s="3"/>
    </row>
    <row r="10" spans="1:11" ht="25.5" customHeight="1" x14ac:dyDescent="0.25">
      <c r="A10" s="3"/>
      <c r="B10" s="31" t="s">
        <v>32</v>
      </c>
      <c r="C10" s="20" t="s">
        <v>42</v>
      </c>
      <c r="D10" s="24" t="s">
        <v>42</v>
      </c>
      <c r="E10" s="23" t="s">
        <v>42</v>
      </c>
      <c r="F10" s="23" t="s">
        <v>42</v>
      </c>
      <c r="G10" s="36" t="s">
        <v>42</v>
      </c>
      <c r="H10" s="21" t="s">
        <v>42</v>
      </c>
      <c r="I10" s="3"/>
      <c r="J10" s="3"/>
      <c r="K10" s="3"/>
    </row>
    <row r="11" spans="1:11" x14ac:dyDescent="0.25">
      <c r="A11" s="3"/>
      <c r="B11" s="26" t="s">
        <v>92</v>
      </c>
      <c r="D11" s="3"/>
      <c r="G11" s="3"/>
      <c r="H11" s="3"/>
      <c r="I11" s="3"/>
      <c r="J11" s="3"/>
      <c r="K11" s="3"/>
    </row>
    <row r="12" spans="1:11" x14ac:dyDescent="0.25">
      <c r="A12" s="3"/>
      <c r="B12" s="3"/>
      <c r="C12" s="25"/>
      <c r="D12" s="3"/>
      <c r="G12" s="3"/>
      <c r="H12" s="3"/>
      <c r="I12" s="3"/>
      <c r="J12" s="3"/>
      <c r="K12" s="3"/>
    </row>
    <row r="13" spans="1:11" ht="15" customHeight="1" x14ac:dyDescent="0.25">
      <c r="A13" s="3"/>
      <c r="B13" s="19" t="str">
        <f>'NSW Upper Namoi  '!B13</f>
        <v>Market prices and volumes, July 2016 to June 2019</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93</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114</v>
      </c>
      <c r="D41" s="3"/>
      <c r="G41" s="3"/>
      <c r="H41" s="3"/>
      <c r="I41" s="3"/>
      <c r="J41" s="3"/>
      <c r="K41" s="3"/>
      <c r="R41" s="1"/>
    </row>
    <row r="42" spans="1:18" x14ac:dyDescent="0.25">
      <c r="A42" s="3"/>
      <c r="B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93</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R68"/>
  <sheetViews>
    <sheetView view="pageBreakPreview" zoomScale="70" zoomScaleNormal="60" zoomScaleSheetLayoutView="70" workbookViewId="0">
      <selection activeCell="N43" sqref="N43"/>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76</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102</v>
      </c>
      <c r="D7" s="3"/>
      <c r="G7" s="3"/>
      <c r="H7" s="3"/>
      <c r="I7" s="3"/>
      <c r="J7" s="3"/>
      <c r="K7" s="3"/>
    </row>
    <row r="8" spans="1:11" x14ac:dyDescent="0.25">
      <c r="A8" s="3"/>
      <c r="B8" s="3"/>
      <c r="C8" s="3"/>
      <c r="D8" s="3"/>
      <c r="G8" s="3"/>
      <c r="H8" s="3"/>
      <c r="I8" s="3"/>
      <c r="J8" s="3"/>
      <c r="K8" s="3"/>
    </row>
    <row r="9" spans="1:11" ht="62.45" customHeight="1" x14ac:dyDescent="0.25">
      <c r="A9" s="3"/>
      <c r="B9" s="22" t="s">
        <v>43</v>
      </c>
      <c r="C9" s="22" t="s">
        <v>103</v>
      </c>
      <c r="D9" s="22" t="s">
        <v>104</v>
      </c>
      <c r="E9" s="22" t="s">
        <v>105</v>
      </c>
      <c r="F9" s="22" t="s">
        <v>106</v>
      </c>
      <c r="G9" s="22" t="s">
        <v>107</v>
      </c>
      <c r="H9" s="29" t="s">
        <v>108</v>
      </c>
      <c r="I9" s="3"/>
      <c r="J9" s="3"/>
      <c r="K9" s="3"/>
    </row>
    <row r="10" spans="1:11" ht="25.5" customHeight="1" x14ac:dyDescent="0.25">
      <c r="A10" s="3"/>
      <c r="B10" s="31" t="s">
        <v>33</v>
      </c>
      <c r="C10" s="20" t="s">
        <v>42</v>
      </c>
      <c r="D10" s="24" t="s">
        <v>42</v>
      </c>
      <c r="E10" s="23" t="s">
        <v>42</v>
      </c>
      <c r="F10" s="23" t="s">
        <v>42</v>
      </c>
      <c r="G10" s="36" t="s">
        <v>42</v>
      </c>
      <c r="H10" s="21" t="s">
        <v>42</v>
      </c>
      <c r="I10" s="3"/>
      <c r="J10" s="3"/>
      <c r="K10" s="3"/>
    </row>
    <row r="11" spans="1:11" ht="25.5" customHeight="1" x14ac:dyDescent="0.25">
      <c r="A11" s="3"/>
      <c r="B11" s="31" t="s">
        <v>34</v>
      </c>
      <c r="C11" s="20" t="s">
        <v>42</v>
      </c>
      <c r="D11" s="24" t="s">
        <v>42</v>
      </c>
      <c r="E11" s="23" t="s">
        <v>42</v>
      </c>
      <c r="F11" s="23" t="s">
        <v>42</v>
      </c>
      <c r="G11" s="36" t="s">
        <v>42</v>
      </c>
      <c r="H11" s="21" t="s">
        <v>42</v>
      </c>
      <c r="I11" s="3"/>
      <c r="J11" s="3"/>
      <c r="K11" s="3"/>
    </row>
    <row r="12" spans="1:11" x14ac:dyDescent="0.25">
      <c r="A12" s="3"/>
      <c r="B12" s="26" t="s">
        <v>92</v>
      </c>
      <c r="D12" s="3"/>
      <c r="G12" s="3"/>
      <c r="H12" s="3"/>
      <c r="I12" s="3"/>
      <c r="J12" s="3"/>
      <c r="K12" s="3"/>
    </row>
    <row r="13" spans="1:11" x14ac:dyDescent="0.25">
      <c r="A13" s="3"/>
      <c r="B13" s="3"/>
      <c r="C13" s="25"/>
      <c r="D13" s="3"/>
      <c r="G13" s="3"/>
      <c r="H13" s="3"/>
      <c r="I13" s="3"/>
      <c r="J13" s="3"/>
      <c r="K13" s="3"/>
    </row>
    <row r="14" spans="1:11" ht="15" customHeight="1" x14ac:dyDescent="0.25">
      <c r="A14" s="3"/>
      <c r="B14" s="19" t="str">
        <f>'NSW Gwydir'!B13</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ht="15" customHeight="1" x14ac:dyDescent="0.25">
      <c r="A22" s="3"/>
      <c r="B22" s="3"/>
      <c r="C22" s="3"/>
      <c r="D22" s="3"/>
      <c r="G22" s="3"/>
      <c r="H22" s="3"/>
      <c r="I22" s="3"/>
      <c r="J22" s="3"/>
      <c r="K22" s="3"/>
    </row>
    <row r="23" spans="1:18" ht="15" customHeight="1" x14ac:dyDescent="0.25">
      <c r="A23" s="3"/>
      <c r="B23" s="3"/>
      <c r="C23" s="3"/>
      <c r="D23" s="3"/>
      <c r="G23" s="3"/>
      <c r="H23" s="3"/>
      <c r="I23" s="3"/>
      <c r="J23" s="3"/>
      <c r="K23" s="3"/>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93</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114</v>
      </c>
      <c r="C41" s="3"/>
      <c r="D41" s="3"/>
      <c r="G41" s="3"/>
      <c r="H41" s="3"/>
      <c r="I41" s="3"/>
      <c r="J41" s="3"/>
      <c r="K41" s="3"/>
      <c r="R41" s="1"/>
    </row>
    <row r="42" spans="1:18" x14ac:dyDescent="0.25">
      <c r="A42" s="3"/>
      <c r="B42" s="27" t="s">
        <v>33</v>
      </c>
      <c r="C42" s="3"/>
      <c r="D42" s="3"/>
      <c r="E42" s="27" t="s">
        <v>34</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93</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43"/>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R68"/>
  <sheetViews>
    <sheetView view="pageBreakPreview" zoomScale="70" zoomScaleNormal="60" zoomScaleSheetLayoutView="70" workbookViewId="0">
      <selection activeCell="H39" sqref="H39"/>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56</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102</v>
      </c>
      <c r="D7" s="3"/>
      <c r="G7" s="3"/>
      <c r="H7" s="3"/>
      <c r="I7" s="3"/>
      <c r="J7" s="3"/>
      <c r="K7" s="3"/>
    </row>
    <row r="8" spans="1:11" x14ac:dyDescent="0.25">
      <c r="A8" s="3"/>
      <c r="B8" s="3"/>
      <c r="C8" s="3"/>
      <c r="D8" s="3"/>
      <c r="G8" s="3"/>
      <c r="H8" s="3"/>
      <c r="I8" s="3"/>
      <c r="J8" s="3"/>
      <c r="K8" s="3"/>
    </row>
    <row r="9" spans="1:11" ht="62.45" customHeight="1" x14ac:dyDescent="0.25">
      <c r="A9" s="3"/>
      <c r="B9" s="22" t="s">
        <v>43</v>
      </c>
      <c r="C9" s="22" t="s">
        <v>103</v>
      </c>
      <c r="D9" s="22" t="s">
        <v>104</v>
      </c>
      <c r="E9" s="22" t="s">
        <v>105</v>
      </c>
      <c r="F9" s="22" t="s">
        <v>106</v>
      </c>
      <c r="G9" s="22" t="s">
        <v>107</v>
      </c>
      <c r="H9" s="29" t="s">
        <v>108</v>
      </c>
      <c r="I9" s="3"/>
      <c r="J9" s="3"/>
      <c r="K9" s="3"/>
    </row>
    <row r="10" spans="1:11" ht="25.5" customHeight="1" x14ac:dyDescent="0.25">
      <c r="A10" s="3"/>
      <c r="B10" s="42" t="s">
        <v>35</v>
      </c>
      <c r="C10" s="20" t="s">
        <v>42</v>
      </c>
      <c r="D10" s="24" t="s">
        <v>42</v>
      </c>
      <c r="E10" s="23" t="s">
        <v>42</v>
      </c>
      <c r="F10" s="23" t="s">
        <v>42</v>
      </c>
      <c r="G10" s="36" t="s">
        <v>42</v>
      </c>
      <c r="H10" s="21" t="s">
        <v>42</v>
      </c>
      <c r="I10" s="3"/>
      <c r="J10" s="3"/>
      <c r="K10" s="3"/>
    </row>
    <row r="11" spans="1:11" ht="25.5" customHeight="1" x14ac:dyDescent="0.25">
      <c r="A11" s="3"/>
      <c r="B11" s="42" t="s">
        <v>36</v>
      </c>
      <c r="C11" s="20" t="s">
        <v>42</v>
      </c>
      <c r="D11" s="24" t="s">
        <v>42</v>
      </c>
      <c r="E11" s="23" t="s">
        <v>42</v>
      </c>
      <c r="F11" s="23" t="s">
        <v>42</v>
      </c>
      <c r="G11" s="36" t="s">
        <v>42</v>
      </c>
      <c r="H11" s="21" t="s">
        <v>42</v>
      </c>
      <c r="I11" s="3"/>
      <c r="J11" s="3"/>
      <c r="K11" s="3"/>
    </row>
    <row r="12" spans="1:11" ht="25.5" customHeight="1" x14ac:dyDescent="0.25">
      <c r="A12" s="3"/>
      <c r="B12" s="42" t="s">
        <v>37</v>
      </c>
      <c r="C12" s="20" t="s">
        <v>42</v>
      </c>
      <c r="D12" s="24" t="s">
        <v>42</v>
      </c>
      <c r="E12" s="23" t="s">
        <v>42</v>
      </c>
      <c r="F12" s="23" t="s">
        <v>42</v>
      </c>
      <c r="G12" s="36" t="s">
        <v>42</v>
      </c>
      <c r="H12" s="21" t="s">
        <v>42</v>
      </c>
      <c r="I12" s="3"/>
      <c r="J12" s="3"/>
      <c r="K12" s="3"/>
    </row>
    <row r="13" spans="1:11" x14ac:dyDescent="0.25">
      <c r="A13" s="3"/>
      <c r="B13" s="26" t="s">
        <v>92</v>
      </c>
      <c r="D13" s="3"/>
      <c r="G13" s="3"/>
      <c r="H13" s="3"/>
      <c r="I13" s="3"/>
      <c r="J13" s="3"/>
      <c r="K13" s="3"/>
    </row>
    <row r="14" spans="1:11" x14ac:dyDescent="0.25">
      <c r="A14" s="3"/>
      <c r="B14" s="3"/>
      <c r="C14" s="25"/>
      <c r="D14" s="3"/>
      <c r="G14" s="3"/>
      <c r="H14" s="3"/>
      <c r="I14" s="3"/>
      <c r="J14" s="3"/>
      <c r="K14" s="3"/>
    </row>
    <row r="15" spans="1:11" ht="15" customHeight="1" x14ac:dyDescent="0.25">
      <c r="A15" s="3"/>
      <c r="B15" s="19" t="str">
        <f>'NSW Border Rivers '!B14</f>
        <v>Market prices and volumes, July 2016 to June 2019</v>
      </c>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93</v>
      </c>
      <c r="D38" s="3"/>
      <c r="G38" s="3"/>
      <c r="H38" s="3"/>
      <c r="I38" s="3"/>
      <c r="J38" s="3"/>
      <c r="K38" s="3"/>
      <c r="R38" s="1"/>
    </row>
    <row r="39" spans="1:18" x14ac:dyDescent="0.25">
      <c r="A39" s="3"/>
      <c r="B39" s="3"/>
      <c r="C39" s="3"/>
      <c r="D39" s="3"/>
      <c r="G39" s="3"/>
      <c r="H39" s="3"/>
      <c r="I39" s="3"/>
      <c r="J39" s="3"/>
      <c r="K39" s="3"/>
      <c r="R39" s="1"/>
    </row>
    <row r="40" spans="1:18" x14ac:dyDescent="0.25">
      <c r="A40" s="3"/>
      <c r="B40" s="27" t="s">
        <v>114</v>
      </c>
      <c r="D40" s="3"/>
      <c r="G40" s="3"/>
      <c r="H40" s="3"/>
      <c r="I40" s="3"/>
      <c r="J40" s="3"/>
      <c r="K40" s="3"/>
      <c r="R40" s="1"/>
    </row>
    <row r="41" spans="1:18" x14ac:dyDescent="0.25">
      <c r="A41" s="3"/>
      <c r="B41" s="3"/>
      <c r="C41" s="3"/>
      <c r="D41" s="3"/>
      <c r="G41" s="3"/>
      <c r="H41" s="3"/>
      <c r="I41" s="3"/>
      <c r="J41" s="3"/>
      <c r="K41" s="3"/>
      <c r="R41" s="1"/>
    </row>
    <row r="42" spans="1:18" x14ac:dyDescent="0.25">
      <c r="A42" s="3"/>
      <c r="B42" s="44" t="s">
        <v>35</v>
      </c>
      <c r="C42" s="8"/>
      <c r="D42" s="44" t="s">
        <v>36</v>
      </c>
      <c r="E42" s="8"/>
      <c r="F42" s="8"/>
      <c r="G42" s="44" t="s">
        <v>37</v>
      </c>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93</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R68"/>
  <sheetViews>
    <sheetView view="pageBreakPreview" zoomScale="70" zoomScaleNormal="60" zoomScaleSheetLayoutView="70" workbookViewId="0">
      <selection activeCell="B7" sqref="B7"/>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77</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102</v>
      </c>
      <c r="D7" s="3"/>
      <c r="G7" s="3"/>
      <c r="H7" s="3"/>
      <c r="I7" s="3"/>
      <c r="J7" s="3"/>
      <c r="K7" s="3"/>
    </row>
    <row r="8" spans="1:11" x14ac:dyDescent="0.25">
      <c r="A8" s="3"/>
      <c r="B8" s="3"/>
      <c r="C8" s="3"/>
      <c r="D8" s="3"/>
      <c r="G8" s="3"/>
      <c r="H8" s="3"/>
      <c r="I8" s="3"/>
      <c r="J8" s="3"/>
      <c r="K8" s="3"/>
    </row>
    <row r="9" spans="1:11" ht="62.45" customHeight="1" x14ac:dyDescent="0.25">
      <c r="A9" s="3"/>
      <c r="B9" s="22" t="s">
        <v>43</v>
      </c>
      <c r="C9" s="22" t="s">
        <v>103</v>
      </c>
      <c r="D9" s="22" t="s">
        <v>104</v>
      </c>
      <c r="E9" s="22" t="s">
        <v>105</v>
      </c>
      <c r="F9" s="22" t="s">
        <v>106</v>
      </c>
      <c r="G9" s="22" t="s">
        <v>107</v>
      </c>
      <c r="H9" s="29" t="s">
        <v>108</v>
      </c>
      <c r="I9" s="3"/>
      <c r="J9" s="3"/>
      <c r="K9" s="3"/>
    </row>
    <row r="10" spans="1:11" ht="25.5" customHeight="1" x14ac:dyDescent="0.25">
      <c r="A10" s="3"/>
      <c r="B10" s="42" t="s">
        <v>38</v>
      </c>
      <c r="C10" s="20" t="s">
        <v>42</v>
      </c>
      <c r="D10" s="24" t="s">
        <v>42</v>
      </c>
      <c r="E10" s="23" t="s">
        <v>42</v>
      </c>
      <c r="F10" s="23" t="s">
        <v>42</v>
      </c>
      <c r="G10" s="23" t="s">
        <v>42</v>
      </c>
      <c r="H10" s="21" t="s">
        <v>42</v>
      </c>
      <c r="I10" s="3"/>
      <c r="J10" s="3"/>
      <c r="K10" s="3"/>
    </row>
    <row r="11" spans="1:11" x14ac:dyDescent="0.25">
      <c r="A11" s="3"/>
      <c r="B11" s="26" t="s">
        <v>92</v>
      </c>
      <c r="D11" s="3"/>
      <c r="G11" s="3"/>
      <c r="H11" s="3"/>
      <c r="I11" s="3"/>
      <c r="J11" s="3"/>
      <c r="K11" s="3"/>
    </row>
    <row r="12" spans="1:11" x14ac:dyDescent="0.25">
      <c r="A12" s="3"/>
      <c r="B12" s="3"/>
      <c r="C12" s="25"/>
      <c r="D12" s="3"/>
      <c r="G12" s="3"/>
      <c r="H12" s="3"/>
      <c r="I12" s="3"/>
      <c r="J12" s="3"/>
      <c r="K12" s="3"/>
    </row>
    <row r="13" spans="1:11" ht="15" customHeight="1" x14ac:dyDescent="0.25">
      <c r="A13" s="3"/>
      <c r="B13" s="19" t="str">
        <f>'NSW Barwon-Darling Unreg '!B15</f>
        <v>Market prices and volumes, July 2016 to June 2019</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93</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114</v>
      </c>
      <c r="D41" s="3"/>
      <c r="G41" s="3"/>
      <c r="H41" s="3"/>
      <c r="I41" s="3"/>
      <c r="J41" s="3"/>
      <c r="K41" s="3"/>
      <c r="R41" s="1"/>
    </row>
    <row r="42" spans="1:18" x14ac:dyDescent="0.25">
      <c r="A42" s="3"/>
      <c r="B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93</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R43"/>
  <sheetViews>
    <sheetView view="pageBreakPreview" zoomScale="70" zoomScaleNormal="60" zoomScaleSheetLayoutView="70" workbookViewId="0">
      <selection activeCell="K35" sqref="K35"/>
    </sheetView>
  </sheetViews>
  <sheetFormatPr defaultRowHeight="15" x14ac:dyDescent="0.25"/>
  <cols>
    <col min="1" max="1" width="3.28515625" customWidth="1"/>
    <col min="2" max="2" width="74" customWidth="1"/>
    <col min="3" max="4" width="13.140625" customWidth="1"/>
    <col min="5" max="6" width="13.140625" style="3" customWidth="1"/>
    <col min="7" max="7" width="11.28515625" customWidth="1"/>
    <col min="8" max="8" width="13.140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4</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27" t="s">
        <v>101</v>
      </c>
      <c r="C7" s="3"/>
      <c r="D7" s="3"/>
      <c r="G7" s="3"/>
      <c r="H7" s="3"/>
      <c r="I7" s="3"/>
      <c r="J7" s="3"/>
      <c r="K7" s="3"/>
    </row>
    <row r="8" spans="1:11" x14ac:dyDescent="0.25">
      <c r="A8" s="3"/>
      <c r="B8" s="3"/>
      <c r="C8" s="3"/>
      <c r="D8" s="3"/>
      <c r="G8" s="3"/>
      <c r="H8" s="3"/>
      <c r="I8" s="3"/>
      <c r="J8" s="3"/>
      <c r="K8" s="3"/>
    </row>
    <row r="9" spans="1:11" ht="62.45" customHeight="1" x14ac:dyDescent="0.25">
      <c r="A9" s="3"/>
      <c r="B9" s="22" t="s">
        <v>5</v>
      </c>
      <c r="C9" s="22" t="s">
        <v>96</v>
      </c>
      <c r="D9" s="22" t="s">
        <v>97</v>
      </c>
      <c r="E9" s="22" t="s">
        <v>98</v>
      </c>
      <c r="F9" s="45" t="s">
        <v>99</v>
      </c>
      <c r="G9" s="3"/>
      <c r="H9" s="3"/>
      <c r="I9" s="3"/>
      <c r="J9" s="3"/>
      <c r="K9" s="3"/>
    </row>
    <row r="10" spans="1:11" ht="18" customHeight="1" x14ac:dyDescent="0.25">
      <c r="A10" s="3"/>
      <c r="B10" s="31" t="s">
        <v>115</v>
      </c>
      <c r="C10" s="20">
        <v>4000</v>
      </c>
      <c r="D10" s="49">
        <v>1</v>
      </c>
      <c r="E10" s="33">
        <v>40</v>
      </c>
      <c r="F10" s="46">
        <f>E10/D10</f>
        <v>40</v>
      </c>
      <c r="G10" s="3"/>
      <c r="H10" s="3"/>
      <c r="I10" s="3"/>
      <c r="J10" s="3"/>
      <c r="K10" s="3"/>
    </row>
    <row r="11" spans="1:11" ht="18" customHeight="1" x14ac:dyDescent="0.25">
      <c r="A11" s="3"/>
      <c r="B11" s="31" t="s">
        <v>116</v>
      </c>
      <c r="C11" s="20" t="s">
        <v>42</v>
      </c>
      <c r="D11" s="49" t="s">
        <v>42</v>
      </c>
      <c r="E11" s="33" t="s">
        <v>42</v>
      </c>
      <c r="F11" s="46" t="s">
        <v>42</v>
      </c>
      <c r="G11" s="3"/>
      <c r="H11" s="3"/>
      <c r="I11" s="3"/>
      <c r="J11" s="3"/>
      <c r="K11" s="3"/>
    </row>
    <row r="12" spans="1:11" ht="18" customHeight="1" x14ac:dyDescent="0.25">
      <c r="A12" s="3"/>
      <c r="B12" s="31" t="s">
        <v>117</v>
      </c>
      <c r="C12" s="20">
        <v>1462</v>
      </c>
      <c r="D12" s="49">
        <v>5</v>
      </c>
      <c r="E12" s="33">
        <v>605</v>
      </c>
      <c r="F12" s="46">
        <f>E12/D12</f>
        <v>121</v>
      </c>
      <c r="G12" s="3"/>
      <c r="H12" s="3"/>
      <c r="I12" s="3"/>
      <c r="J12" s="3"/>
      <c r="K12" s="3"/>
    </row>
    <row r="13" spans="1:11" ht="18" customHeight="1" x14ac:dyDescent="0.25">
      <c r="A13" s="3"/>
      <c r="B13" s="31" t="s">
        <v>118</v>
      </c>
      <c r="C13" s="20" t="s">
        <v>42</v>
      </c>
      <c r="D13" s="49" t="s">
        <v>42</v>
      </c>
      <c r="E13" s="33" t="s">
        <v>42</v>
      </c>
      <c r="F13" s="46" t="s">
        <v>42</v>
      </c>
      <c r="G13" s="3"/>
      <c r="H13" s="3"/>
      <c r="I13" s="3"/>
      <c r="J13" s="3"/>
      <c r="K13" s="3"/>
    </row>
    <row r="14" spans="1:11" ht="18" customHeight="1" x14ac:dyDescent="0.25">
      <c r="A14" s="3"/>
      <c r="B14" s="31" t="s">
        <v>119</v>
      </c>
      <c r="C14" s="20">
        <v>2500</v>
      </c>
      <c r="D14" s="49">
        <v>2</v>
      </c>
      <c r="E14" s="33">
        <v>143</v>
      </c>
      <c r="F14" s="46">
        <f>E14/D14</f>
        <v>71.5</v>
      </c>
      <c r="G14" s="3"/>
      <c r="H14" s="3"/>
      <c r="I14" s="3"/>
      <c r="J14" s="3"/>
      <c r="K14" s="3"/>
    </row>
    <row r="15" spans="1:11" ht="18" customHeight="1" x14ac:dyDescent="0.25">
      <c r="A15" s="3"/>
      <c r="B15" s="31" t="s">
        <v>120</v>
      </c>
      <c r="C15" s="20">
        <v>1948</v>
      </c>
      <c r="D15" s="49">
        <v>8</v>
      </c>
      <c r="E15" s="33">
        <v>9319</v>
      </c>
      <c r="F15" s="46">
        <f>E15/D15</f>
        <v>1164.875</v>
      </c>
      <c r="G15" s="3"/>
      <c r="H15" s="3"/>
      <c r="I15" s="3"/>
      <c r="J15" s="3"/>
      <c r="K15" s="3"/>
    </row>
    <row r="16" spans="1:11" ht="18" customHeight="1" x14ac:dyDescent="0.25">
      <c r="A16" s="3"/>
      <c r="B16" s="51" t="s">
        <v>100</v>
      </c>
      <c r="C16" s="51"/>
      <c r="D16" s="47"/>
      <c r="E16" s="47"/>
      <c r="F16" s="47"/>
      <c r="G16" s="3"/>
      <c r="H16" s="3"/>
      <c r="I16" s="3"/>
      <c r="J16" s="3"/>
      <c r="K16" s="3"/>
    </row>
    <row r="17" spans="1:18" ht="18" customHeight="1" x14ac:dyDescent="0.25">
      <c r="A17" s="3"/>
      <c r="B17" s="52"/>
      <c r="C17" s="52"/>
      <c r="D17" s="48"/>
      <c r="E17" s="48"/>
      <c r="F17" s="48"/>
      <c r="G17" s="3"/>
      <c r="H17" s="3"/>
      <c r="I17" s="3"/>
      <c r="J17" s="3"/>
      <c r="K17" s="3"/>
    </row>
    <row r="18" spans="1:18" ht="18" customHeight="1" x14ac:dyDescent="0.25">
      <c r="A18" s="3"/>
      <c r="B18" s="26" t="s">
        <v>121</v>
      </c>
      <c r="C18" s="3"/>
      <c r="D18" s="3"/>
      <c r="G18" s="3"/>
      <c r="H18" s="3"/>
      <c r="I18" s="3"/>
      <c r="J18" s="3"/>
      <c r="K18" s="3"/>
    </row>
    <row r="19" spans="1:18" ht="15" customHeight="1" x14ac:dyDescent="0.25">
      <c r="A19" s="3"/>
      <c r="B19" s="26" t="s">
        <v>95</v>
      </c>
      <c r="C19" s="3"/>
      <c r="D19" s="3"/>
      <c r="G19" s="3"/>
      <c r="H19" s="3"/>
      <c r="I19" s="3"/>
      <c r="J19" s="3"/>
      <c r="K19" s="3"/>
    </row>
    <row r="20" spans="1:18" ht="14.45" customHeight="1" x14ac:dyDescent="0.25">
      <c r="A20" s="3"/>
      <c r="B20" s="26"/>
      <c r="C20" s="3"/>
      <c r="D20" s="3"/>
      <c r="G20" s="3"/>
      <c r="H20" s="3"/>
      <c r="I20" s="3"/>
      <c r="J20" s="3"/>
      <c r="K20" s="3"/>
      <c r="R20" s="1"/>
    </row>
    <row r="21" spans="1:18" x14ac:dyDescent="0.25">
      <c r="A21" s="3"/>
      <c r="B21" s="26"/>
      <c r="C21" s="3"/>
      <c r="D21" s="3"/>
      <c r="G21" s="3"/>
      <c r="H21" s="3"/>
      <c r="I21" s="3"/>
      <c r="J21" s="3"/>
      <c r="K21" s="3"/>
      <c r="R21" s="1"/>
    </row>
    <row r="22" spans="1:18" x14ac:dyDescent="0.25">
      <c r="A22" s="3"/>
      <c r="B22" s="26"/>
      <c r="C22" s="3"/>
      <c r="D22" s="3"/>
      <c r="G22" s="3"/>
      <c r="H22" s="3"/>
      <c r="I22" s="3"/>
      <c r="J22" s="3"/>
      <c r="K22" s="3"/>
      <c r="R22" s="1"/>
    </row>
    <row r="23" spans="1:18" x14ac:dyDescent="0.25">
      <c r="A23" s="3"/>
      <c r="B23" s="26"/>
      <c r="C23" s="3"/>
      <c r="D23" s="3"/>
      <c r="G23" s="3"/>
      <c r="H23" s="3"/>
      <c r="I23" s="3"/>
      <c r="J23" s="3"/>
      <c r="K23" s="3"/>
      <c r="R23" s="1"/>
    </row>
    <row r="24" spans="1:18" x14ac:dyDescent="0.25">
      <c r="A24" s="3"/>
      <c r="B24" s="26"/>
      <c r="C24" s="3"/>
      <c r="D24" s="3"/>
      <c r="G24" s="3"/>
      <c r="H24" s="3"/>
      <c r="I24" s="3"/>
      <c r="J24" s="3"/>
      <c r="K24" s="3"/>
      <c r="R24" s="1"/>
    </row>
    <row r="25" spans="1:18" x14ac:dyDescent="0.25">
      <c r="A25" s="3"/>
      <c r="B25" s="26"/>
      <c r="C25" s="3"/>
      <c r="D25" s="3"/>
      <c r="G25" s="3"/>
      <c r="H25" s="3"/>
      <c r="I25" s="3"/>
      <c r="J25" s="3"/>
      <c r="K25" s="3"/>
      <c r="R25" s="1"/>
    </row>
    <row r="26" spans="1:18" x14ac:dyDescent="0.25">
      <c r="A26" s="3"/>
      <c r="B26" s="26"/>
      <c r="C26" s="3"/>
      <c r="D26" s="3"/>
      <c r="G26" s="3"/>
      <c r="H26" s="3"/>
      <c r="I26" s="3"/>
      <c r="J26" s="3"/>
      <c r="K26" s="3"/>
      <c r="R26" s="1"/>
    </row>
    <row r="27" spans="1:18" x14ac:dyDescent="0.25">
      <c r="A27" s="3"/>
      <c r="B27" s="26"/>
      <c r="C27" s="3"/>
      <c r="D27" s="3"/>
      <c r="G27" s="3"/>
      <c r="H27" s="3"/>
      <c r="I27" s="3"/>
      <c r="J27" s="3"/>
      <c r="K27" s="3"/>
      <c r="R27" s="1"/>
    </row>
    <row r="28" spans="1:18" x14ac:dyDescent="0.25">
      <c r="A28" s="3"/>
      <c r="B28" s="26"/>
      <c r="C28" s="3"/>
      <c r="D28" s="3"/>
      <c r="G28" s="3"/>
      <c r="H28" s="3"/>
      <c r="I28" s="3"/>
      <c r="J28" s="3"/>
      <c r="K28" s="3"/>
      <c r="R28" s="1"/>
    </row>
    <row r="29" spans="1:18" x14ac:dyDescent="0.25">
      <c r="A29" s="3"/>
      <c r="B29" s="26"/>
      <c r="C29" s="3"/>
      <c r="D29" s="3"/>
      <c r="G29" s="3"/>
      <c r="H29" s="3"/>
      <c r="I29" s="3"/>
      <c r="J29" s="3"/>
      <c r="K29" s="3"/>
      <c r="R29" s="1"/>
    </row>
    <row r="30" spans="1:18" x14ac:dyDescent="0.25">
      <c r="A30" s="3"/>
      <c r="B30" s="26"/>
      <c r="C30" s="3"/>
      <c r="D30" s="3"/>
      <c r="G30" s="3"/>
      <c r="H30" s="3"/>
      <c r="I30" s="3"/>
      <c r="J30" s="3"/>
      <c r="K30" s="3"/>
      <c r="R30" s="1"/>
    </row>
    <row r="31" spans="1:18" x14ac:dyDescent="0.25">
      <c r="A31" s="3"/>
      <c r="B31" s="26"/>
      <c r="C31" s="3"/>
      <c r="D31" s="3"/>
      <c r="G31" s="3"/>
      <c r="H31" s="3"/>
      <c r="I31" s="3"/>
      <c r="J31" s="3"/>
      <c r="K31" s="3"/>
      <c r="R31" s="1"/>
    </row>
    <row r="32" spans="1:18" x14ac:dyDescent="0.25">
      <c r="A32" s="3"/>
      <c r="B32" s="26"/>
      <c r="C32" s="3"/>
      <c r="D32" s="3"/>
      <c r="G32" s="3"/>
      <c r="H32" s="3"/>
      <c r="I32" s="3"/>
      <c r="J32" s="3"/>
      <c r="K32" s="3"/>
      <c r="R32" s="1"/>
    </row>
    <row r="33" spans="1:17" x14ac:dyDescent="0.25">
      <c r="A33" s="3"/>
      <c r="B33" s="26"/>
      <c r="C33" s="3"/>
      <c r="D33" s="3"/>
      <c r="G33" s="3"/>
      <c r="H33" s="3"/>
      <c r="I33" s="3"/>
      <c r="J33" s="3"/>
      <c r="K33" s="3"/>
    </row>
    <row r="34" spans="1:17" ht="21.6" customHeight="1" x14ac:dyDescent="0.25">
      <c r="A34" s="17"/>
      <c r="B34" s="17"/>
      <c r="C34" s="17"/>
      <c r="D34" s="17"/>
      <c r="E34" s="17"/>
      <c r="F34" s="17"/>
      <c r="G34" s="17"/>
      <c r="H34" s="17"/>
      <c r="I34" s="17"/>
      <c r="J34" s="3"/>
      <c r="K34" s="3"/>
    </row>
    <row r="35" spans="1:17" ht="56.1" customHeight="1" x14ac:dyDescent="0.25">
      <c r="A35" s="3"/>
      <c r="B35" s="3"/>
      <c r="C35" s="16"/>
      <c r="D35" s="3"/>
      <c r="G35" s="3"/>
      <c r="H35" s="3"/>
      <c r="I35" s="3"/>
      <c r="J35" s="3"/>
      <c r="K35" s="3"/>
      <c r="L35" s="16"/>
      <c r="M35" s="16"/>
      <c r="N35" s="16"/>
      <c r="O35" s="16"/>
      <c r="P35" s="16"/>
      <c r="Q35" s="16"/>
    </row>
    <row r="36" spans="1:17" ht="62.1" customHeight="1" x14ac:dyDescent="0.25">
      <c r="A36" s="3"/>
      <c r="B36" s="3"/>
      <c r="C36" s="3"/>
      <c r="I36" s="3"/>
    </row>
    <row r="38" spans="1:17" ht="20.25" x14ac:dyDescent="0.3">
      <c r="D38" s="13"/>
    </row>
    <row r="39" spans="1:17" ht="20.25" x14ac:dyDescent="0.3">
      <c r="D39" s="13"/>
    </row>
    <row r="42" spans="1:17" x14ac:dyDescent="0.25">
      <c r="D42" s="12"/>
    </row>
    <row r="43" spans="1:17" x14ac:dyDescent="0.25">
      <c r="D43" s="12"/>
    </row>
  </sheetData>
  <mergeCells count="1">
    <mergeCell ref="B16:C17"/>
  </mergeCells>
  <printOptions horizontalCentered="1"/>
  <pageMargins left="0.19685039370078741" right="0.19685039370078741" top="0" bottom="0" header="0.31496062992125984" footer="0.31496062992125984"/>
  <pageSetup paperSize="9" scale="85" orientation="landscape" r:id="rId1"/>
  <headerFooter>
    <oddFooter>&amp;R&amp;P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Q58"/>
  <sheetViews>
    <sheetView view="pageBreakPreview" zoomScale="70" zoomScaleNormal="60" zoomScaleSheetLayoutView="70" workbookViewId="0">
      <selection activeCell="M19" sqref="M19"/>
    </sheetView>
  </sheetViews>
  <sheetFormatPr defaultRowHeight="15" x14ac:dyDescent="0.25"/>
  <cols>
    <col min="1" max="1" width="3.28515625" customWidth="1"/>
    <col min="2" max="3" width="15.28515625" customWidth="1"/>
    <col min="4" max="5" width="15.28515625" style="3" customWidth="1"/>
    <col min="6" max="7" width="15.28515625" customWidth="1"/>
    <col min="8" max="8" width="3.28515625" customWidth="1"/>
  </cols>
  <sheetData>
    <row r="1" spans="1:10" x14ac:dyDescent="0.25">
      <c r="A1" s="3"/>
      <c r="B1" s="3"/>
      <c r="C1" s="3"/>
      <c r="F1" s="3"/>
      <c r="G1" s="3"/>
      <c r="H1" s="3"/>
      <c r="I1" s="3"/>
      <c r="J1" s="3"/>
    </row>
    <row r="2" spans="1:10" x14ac:dyDescent="0.25">
      <c r="A2" s="3"/>
      <c r="B2" s="3"/>
      <c r="C2" s="3"/>
      <c r="F2" s="3"/>
      <c r="G2" s="3"/>
      <c r="H2" s="3"/>
      <c r="I2" s="3"/>
      <c r="J2" s="3"/>
    </row>
    <row r="3" spans="1:10" x14ac:dyDescent="0.25">
      <c r="A3" s="3"/>
      <c r="B3" s="3"/>
      <c r="C3" s="3"/>
      <c r="F3" s="3"/>
      <c r="G3" s="3"/>
      <c r="H3" s="3"/>
      <c r="I3" s="3"/>
      <c r="J3" s="3"/>
    </row>
    <row r="4" spans="1:10" ht="30" x14ac:dyDescent="0.25">
      <c r="A4" s="3"/>
      <c r="B4" s="28"/>
      <c r="C4" s="3"/>
      <c r="F4" s="3"/>
      <c r="G4" s="3"/>
      <c r="H4" s="3"/>
      <c r="I4" s="3"/>
      <c r="J4" s="3"/>
    </row>
    <row r="5" spans="1:10" x14ac:dyDescent="0.25">
      <c r="A5" s="3"/>
      <c r="B5" s="3"/>
      <c r="C5" s="3"/>
      <c r="F5" s="3"/>
      <c r="G5" s="3"/>
      <c r="H5" s="3"/>
      <c r="I5" s="3"/>
      <c r="J5" s="3"/>
    </row>
    <row r="6" spans="1:10" x14ac:dyDescent="0.25">
      <c r="A6" s="3"/>
      <c r="B6" s="3"/>
      <c r="C6" s="3"/>
      <c r="F6" s="3"/>
      <c r="G6" s="3"/>
      <c r="H6" s="3"/>
      <c r="I6" s="3"/>
      <c r="J6" s="3"/>
    </row>
    <row r="7" spans="1:10" x14ac:dyDescent="0.25">
      <c r="A7" s="3"/>
      <c r="B7" s="19"/>
      <c r="C7" s="3"/>
      <c r="F7" s="3"/>
      <c r="G7" s="3"/>
      <c r="H7" s="3"/>
      <c r="I7" s="3"/>
      <c r="J7" s="3"/>
    </row>
    <row r="8" spans="1:10" x14ac:dyDescent="0.25">
      <c r="A8" s="3"/>
      <c r="B8" s="3"/>
      <c r="C8" s="3"/>
      <c r="F8" s="3"/>
      <c r="G8" s="3"/>
      <c r="H8" s="3"/>
      <c r="I8" s="3"/>
      <c r="J8" s="3"/>
    </row>
    <row r="9" spans="1:10" ht="62.45" customHeight="1" x14ac:dyDescent="0.25">
      <c r="A9" s="3"/>
      <c r="B9" s="37"/>
      <c r="C9" s="37"/>
      <c r="D9" s="37"/>
      <c r="E9" s="37"/>
      <c r="F9" s="37"/>
      <c r="G9" s="37"/>
      <c r="H9" s="3"/>
      <c r="I9" s="3"/>
      <c r="J9" s="3"/>
    </row>
    <row r="10" spans="1:10" ht="25.5" customHeight="1" x14ac:dyDescent="0.25">
      <c r="A10" s="3"/>
      <c r="B10" s="38"/>
      <c r="C10" s="38"/>
      <c r="D10" s="39"/>
      <c r="E10" s="39"/>
      <c r="F10" s="40"/>
      <c r="G10" s="38"/>
      <c r="H10" s="3"/>
      <c r="I10" s="3"/>
      <c r="J10" s="3"/>
    </row>
    <row r="11" spans="1:10" x14ac:dyDescent="0.25">
      <c r="A11" s="3"/>
      <c r="B11" s="26"/>
      <c r="C11" s="3"/>
      <c r="F11" s="3"/>
      <c r="G11" s="3"/>
      <c r="H11" s="3"/>
      <c r="I11" s="3"/>
      <c r="J11" s="3"/>
    </row>
    <row r="12" spans="1:10" x14ac:dyDescent="0.25">
      <c r="A12" s="3"/>
      <c r="B12" s="25"/>
      <c r="C12" s="3"/>
      <c r="F12" s="3"/>
      <c r="G12" s="3"/>
      <c r="H12" s="3"/>
      <c r="I12" s="3"/>
      <c r="J12" s="3"/>
    </row>
    <row r="13" spans="1:10" ht="15" customHeight="1" x14ac:dyDescent="0.25">
      <c r="A13" s="3"/>
      <c r="B13" s="19"/>
      <c r="C13" s="3"/>
      <c r="F13" s="3"/>
      <c r="G13" s="3"/>
      <c r="H13" s="3"/>
      <c r="I13" s="3"/>
      <c r="J13" s="3"/>
    </row>
    <row r="14" spans="1:10" ht="15" customHeight="1" x14ac:dyDescent="0.25">
      <c r="A14" s="3"/>
      <c r="B14" s="3"/>
      <c r="C14" s="3"/>
      <c r="F14" s="3"/>
      <c r="G14" s="3"/>
      <c r="H14" s="3"/>
      <c r="I14" s="3"/>
      <c r="J14" s="3"/>
    </row>
    <row r="15" spans="1:10" ht="15" customHeight="1" x14ac:dyDescent="0.25">
      <c r="A15" s="3"/>
      <c r="B15" s="3"/>
      <c r="C15" s="3"/>
      <c r="F15" s="3"/>
      <c r="G15" s="3"/>
      <c r="H15" s="3"/>
      <c r="I15" s="3"/>
      <c r="J15" s="3"/>
    </row>
    <row r="16" spans="1:10" ht="15" customHeight="1" x14ac:dyDescent="0.25">
      <c r="A16" s="3"/>
      <c r="B16" s="3"/>
      <c r="C16" s="3"/>
      <c r="F16" s="3"/>
      <c r="G16" s="3"/>
      <c r="H16" s="3"/>
      <c r="I16" s="3"/>
      <c r="J16" s="3"/>
    </row>
    <row r="17" spans="1:17" x14ac:dyDescent="0.25">
      <c r="A17" s="3"/>
      <c r="B17" s="3"/>
      <c r="C17" s="3"/>
      <c r="F17" s="3"/>
      <c r="G17" s="3"/>
      <c r="H17" s="3"/>
      <c r="I17" s="3"/>
      <c r="J17" s="3"/>
      <c r="Q17" s="1"/>
    </row>
    <row r="18" spans="1:17" x14ac:dyDescent="0.25">
      <c r="A18" s="3"/>
      <c r="B18" s="3"/>
      <c r="C18" s="3"/>
      <c r="F18" s="3"/>
      <c r="G18" s="3"/>
      <c r="H18" s="3"/>
      <c r="I18" s="3"/>
      <c r="J18" s="3"/>
      <c r="Q18" s="1"/>
    </row>
    <row r="19" spans="1:17" x14ac:dyDescent="0.25">
      <c r="A19" s="3"/>
      <c r="B19" s="3"/>
      <c r="C19" s="3"/>
      <c r="F19" s="3"/>
      <c r="G19" s="3"/>
      <c r="H19" s="3"/>
      <c r="I19" s="3"/>
      <c r="J19" s="3"/>
      <c r="Q19" s="1"/>
    </row>
    <row r="20" spans="1:17" x14ac:dyDescent="0.25">
      <c r="A20" s="3"/>
      <c r="B20" s="3"/>
      <c r="C20" s="3"/>
      <c r="F20" s="3"/>
      <c r="G20" s="3"/>
      <c r="H20" s="3"/>
      <c r="I20" s="3"/>
      <c r="J20" s="3"/>
      <c r="Q20" s="1"/>
    </row>
    <row r="21" spans="1:17" x14ac:dyDescent="0.25">
      <c r="A21" s="3"/>
      <c r="B21" s="3"/>
      <c r="C21" s="3"/>
      <c r="F21" s="3"/>
      <c r="G21" s="3"/>
      <c r="H21" s="3"/>
      <c r="I21" s="3"/>
      <c r="J21" s="3"/>
      <c r="Q21" s="1"/>
    </row>
    <row r="22" spans="1:17" x14ac:dyDescent="0.25">
      <c r="A22" s="3"/>
      <c r="B22" s="3"/>
      <c r="C22" s="3"/>
      <c r="F22" s="3"/>
      <c r="G22" s="3"/>
      <c r="H22" s="3"/>
      <c r="I22" s="3"/>
      <c r="J22" s="3"/>
      <c r="Q22" s="1"/>
    </row>
    <row r="23" spans="1:17" x14ac:dyDescent="0.25">
      <c r="A23" s="3"/>
      <c r="B23" s="3"/>
      <c r="C23" s="3"/>
      <c r="F23" s="3"/>
      <c r="G23" s="3"/>
      <c r="H23" s="3"/>
      <c r="I23" s="3"/>
      <c r="J23" s="3"/>
      <c r="Q23" s="1"/>
    </row>
    <row r="24" spans="1:17" x14ac:dyDescent="0.25">
      <c r="A24" s="3"/>
      <c r="B24" s="3"/>
      <c r="C24" s="3"/>
      <c r="F24" s="3"/>
      <c r="G24" s="3"/>
      <c r="H24" s="3"/>
      <c r="I24" s="3"/>
      <c r="J24" s="3"/>
      <c r="Q24" s="1"/>
    </row>
    <row r="25" spans="1:17" x14ac:dyDescent="0.25">
      <c r="A25" s="3"/>
      <c r="B25" s="3"/>
      <c r="C25" s="3"/>
      <c r="F25" s="3"/>
      <c r="G25" s="3"/>
      <c r="H25" s="3"/>
      <c r="I25" s="3"/>
      <c r="J25" s="3"/>
      <c r="Q25" s="1"/>
    </row>
    <row r="26" spans="1:17" x14ac:dyDescent="0.25">
      <c r="A26" s="3"/>
      <c r="B26" s="3"/>
      <c r="C26" s="3"/>
      <c r="F26" s="3"/>
      <c r="G26" s="3"/>
      <c r="H26" s="3"/>
      <c r="I26" s="3"/>
      <c r="J26" s="3"/>
      <c r="Q26" s="1"/>
    </row>
    <row r="27" spans="1:17" x14ac:dyDescent="0.25">
      <c r="A27" s="3"/>
      <c r="B27" s="3"/>
      <c r="C27" s="3"/>
      <c r="F27" s="3"/>
      <c r="G27" s="3"/>
      <c r="H27" s="3"/>
      <c r="I27" s="3"/>
      <c r="J27" s="3"/>
      <c r="Q27" s="1"/>
    </row>
    <row r="28" spans="1:17" x14ac:dyDescent="0.25">
      <c r="A28" s="3"/>
      <c r="B28" s="3"/>
      <c r="C28" s="3"/>
      <c r="F28" s="3"/>
      <c r="G28" s="3"/>
      <c r="H28" s="3"/>
      <c r="I28" s="3"/>
      <c r="J28" s="3"/>
      <c r="Q28" s="1"/>
    </row>
    <row r="29" spans="1:17" x14ac:dyDescent="0.25">
      <c r="A29" s="3"/>
      <c r="B29" s="3"/>
      <c r="C29" s="3"/>
      <c r="F29" s="3"/>
      <c r="G29" s="3"/>
      <c r="H29" s="3"/>
      <c r="I29" s="3"/>
      <c r="J29" s="3"/>
      <c r="Q29" s="1"/>
    </row>
    <row r="30" spans="1:17" x14ac:dyDescent="0.25">
      <c r="A30" s="3"/>
      <c r="B30" s="3"/>
      <c r="C30" s="3"/>
      <c r="F30" s="3"/>
      <c r="G30" s="3"/>
      <c r="H30" s="3"/>
      <c r="I30" s="3"/>
      <c r="J30" s="3"/>
      <c r="Q30" s="1"/>
    </row>
    <row r="31" spans="1:17" x14ac:dyDescent="0.25">
      <c r="A31" s="3"/>
      <c r="B31" s="26"/>
      <c r="C31" s="3"/>
      <c r="F31" s="3"/>
      <c r="G31" s="3"/>
      <c r="H31" s="3"/>
      <c r="I31" s="3"/>
      <c r="J31" s="3"/>
      <c r="Q31" s="1"/>
    </row>
    <row r="32" spans="1:17" x14ac:dyDescent="0.25">
      <c r="A32" s="3"/>
      <c r="B32" s="3"/>
      <c r="C32" s="3"/>
      <c r="F32" s="3"/>
      <c r="G32" s="3"/>
      <c r="H32" s="3"/>
      <c r="I32" s="3"/>
      <c r="J32" s="3"/>
      <c r="Q32" s="1"/>
    </row>
    <row r="33" spans="1:17" x14ac:dyDescent="0.25">
      <c r="A33" s="3"/>
      <c r="B33" s="27"/>
      <c r="C33" s="3"/>
      <c r="F33" s="3"/>
      <c r="G33" s="3"/>
      <c r="H33" s="3"/>
      <c r="I33" s="3"/>
      <c r="J33" s="3"/>
      <c r="Q33" s="1"/>
    </row>
    <row r="34" spans="1:17" x14ac:dyDescent="0.25">
      <c r="A34" s="3"/>
      <c r="B34" s="3"/>
      <c r="C34" s="3"/>
      <c r="F34" s="3"/>
      <c r="G34" s="3"/>
      <c r="H34" s="3"/>
      <c r="I34" s="3"/>
      <c r="J34" s="3"/>
      <c r="Q34" s="1"/>
    </row>
    <row r="35" spans="1:17" x14ac:dyDescent="0.25">
      <c r="A35" s="3"/>
      <c r="B35" s="3"/>
      <c r="C35" s="3"/>
      <c r="F35" s="3"/>
      <c r="G35" s="3"/>
      <c r="H35" s="3"/>
      <c r="I35" s="3"/>
      <c r="J35" s="3"/>
      <c r="Q35" s="1"/>
    </row>
    <row r="36" spans="1:17" x14ac:dyDescent="0.25">
      <c r="A36" s="3"/>
      <c r="B36" s="3"/>
      <c r="C36" s="3"/>
      <c r="F36" s="3"/>
      <c r="G36" s="3"/>
      <c r="H36" s="3"/>
      <c r="I36" s="3"/>
      <c r="J36" s="3"/>
      <c r="Q36" s="1"/>
    </row>
    <row r="37" spans="1:17" x14ac:dyDescent="0.25">
      <c r="A37" s="3"/>
      <c r="B37" s="3"/>
      <c r="C37" s="3"/>
      <c r="F37" s="3"/>
      <c r="G37" s="3"/>
      <c r="H37" s="3"/>
      <c r="I37" s="3"/>
      <c r="J37" s="3"/>
      <c r="Q37" s="1"/>
    </row>
    <row r="38" spans="1:17" x14ac:dyDescent="0.25">
      <c r="A38" s="3"/>
      <c r="B38" s="3"/>
      <c r="C38" s="3"/>
      <c r="F38" s="3"/>
      <c r="G38" s="3"/>
      <c r="H38" s="3"/>
      <c r="I38" s="3"/>
      <c r="J38" s="3"/>
      <c r="Q38" s="1"/>
    </row>
    <row r="39" spans="1:17" x14ac:dyDescent="0.25">
      <c r="A39" s="3"/>
      <c r="B39" s="3"/>
      <c r="C39" s="3"/>
      <c r="F39" s="3"/>
      <c r="G39" s="3"/>
      <c r="H39" s="3"/>
      <c r="I39" s="3"/>
      <c r="J39" s="3"/>
      <c r="Q39" s="1"/>
    </row>
    <row r="40" spans="1:17" x14ac:dyDescent="0.25">
      <c r="A40" s="3"/>
      <c r="B40" s="3"/>
      <c r="C40" s="3"/>
      <c r="F40" s="3"/>
      <c r="G40" s="3"/>
      <c r="H40" s="3"/>
      <c r="I40" s="3"/>
      <c r="J40" s="3"/>
      <c r="Q40" s="1"/>
    </row>
    <row r="41" spans="1:17" x14ac:dyDescent="0.25">
      <c r="A41" s="3"/>
      <c r="B41" s="3"/>
      <c r="C41" s="3"/>
      <c r="F41" s="3"/>
      <c r="G41" s="3"/>
      <c r="H41" s="3"/>
      <c r="I41" s="3"/>
      <c r="J41" s="3"/>
      <c r="Q41" s="1"/>
    </row>
    <row r="42" spans="1:17" x14ac:dyDescent="0.25">
      <c r="A42" s="3"/>
      <c r="B42" s="3"/>
      <c r="C42" s="3"/>
      <c r="F42" s="3"/>
      <c r="G42" s="3"/>
      <c r="H42" s="3"/>
      <c r="I42" s="3"/>
      <c r="J42" s="3"/>
      <c r="Q42" s="1"/>
    </row>
    <row r="43" spans="1:17" x14ac:dyDescent="0.25">
      <c r="A43" s="3"/>
      <c r="B43" s="3"/>
      <c r="C43" s="3"/>
      <c r="F43" s="3"/>
      <c r="G43" s="3"/>
      <c r="H43" s="3"/>
      <c r="I43" s="3"/>
      <c r="J43" s="3"/>
      <c r="Q43" s="1"/>
    </row>
    <row r="44" spans="1:17" x14ac:dyDescent="0.25">
      <c r="A44" s="3"/>
      <c r="B44" s="3"/>
      <c r="C44" s="3"/>
      <c r="F44" s="3"/>
      <c r="G44" s="3"/>
      <c r="H44" s="3"/>
      <c r="I44" s="3"/>
      <c r="J44" s="3"/>
      <c r="Q44" s="1"/>
    </row>
    <row r="45" spans="1:17" x14ac:dyDescent="0.25">
      <c r="A45" s="3"/>
      <c r="B45" s="3"/>
      <c r="C45" s="3"/>
      <c r="F45" s="3"/>
      <c r="G45" s="3"/>
      <c r="H45" s="3"/>
      <c r="I45" s="3"/>
      <c r="J45" s="3"/>
      <c r="Q45" s="1"/>
    </row>
    <row r="46" spans="1:17" x14ac:dyDescent="0.25">
      <c r="A46" s="3"/>
      <c r="B46" s="3"/>
      <c r="C46" s="3"/>
      <c r="F46" s="3"/>
      <c r="G46" s="3"/>
      <c r="H46" s="3"/>
      <c r="I46" s="3"/>
      <c r="J46" s="3"/>
      <c r="Q46" s="1"/>
    </row>
    <row r="47" spans="1:17" x14ac:dyDescent="0.25">
      <c r="A47" s="3"/>
      <c r="B47" s="26"/>
      <c r="C47" s="3"/>
      <c r="F47" s="3"/>
      <c r="G47" s="3"/>
      <c r="H47" s="3"/>
      <c r="I47" s="3"/>
      <c r="J47" s="3"/>
      <c r="Q47" s="1"/>
    </row>
    <row r="48" spans="1:17" x14ac:dyDescent="0.25">
      <c r="A48" s="3"/>
      <c r="B48" s="26"/>
      <c r="C48" s="3"/>
      <c r="F48" s="3"/>
      <c r="G48" s="3"/>
      <c r="H48" s="3"/>
      <c r="I48" s="3"/>
      <c r="J48" s="3"/>
    </row>
    <row r="49" spans="1:16" ht="21.6" customHeight="1" x14ac:dyDescent="0.25">
      <c r="A49" s="17"/>
      <c r="B49" s="17"/>
      <c r="C49" s="17"/>
      <c r="D49" s="17"/>
      <c r="E49" s="17"/>
      <c r="F49" s="17"/>
      <c r="G49" s="17"/>
      <c r="H49" s="17"/>
      <c r="I49" s="3"/>
      <c r="J49" s="3"/>
    </row>
    <row r="50" spans="1:16" ht="56.1" customHeight="1" x14ac:dyDescent="0.25">
      <c r="A50" s="3"/>
      <c r="B50" s="16"/>
      <c r="C50" s="3"/>
      <c r="F50" s="3"/>
      <c r="G50" s="3"/>
      <c r="H50" s="3"/>
      <c r="I50" s="3"/>
      <c r="J50" s="3"/>
      <c r="K50" s="16"/>
      <c r="L50" s="16"/>
      <c r="M50" s="16"/>
      <c r="N50" s="16"/>
      <c r="O50" s="16"/>
      <c r="P50" s="16"/>
    </row>
    <row r="51" spans="1:16" ht="62.1" customHeight="1" x14ac:dyDescent="0.25">
      <c r="A51" s="3"/>
      <c r="B51" s="3"/>
      <c r="H51" s="3"/>
    </row>
    <row r="53" spans="1:16" ht="20.25" x14ac:dyDescent="0.3">
      <c r="C53" s="13"/>
    </row>
    <row r="54" spans="1:16" ht="20.25" x14ac:dyDescent="0.3">
      <c r="C54" s="13"/>
    </row>
    <row r="57" spans="1:16" x14ac:dyDescent="0.25">
      <c r="C57" s="12"/>
    </row>
    <row r="58" spans="1:16" x14ac:dyDescent="0.25">
      <c r="C58" s="12"/>
    </row>
  </sheetData>
  <printOptions horizontalCentered="1"/>
  <pageMargins left="0.19685039370078741" right="0.19685039370078741" top="0" bottom="0" header="0.31496062992125984" footer="0.31496062992125984"/>
  <pageSetup paperSize="9" scale="96" orientation="portrait" r:id="rId1"/>
  <headerFooter>
    <oddFooter>&amp;R&amp;P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R63"/>
  <sheetViews>
    <sheetView view="pageBreakPreview" zoomScale="70" zoomScaleNormal="60" zoomScaleSheetLayoutView="70" workbookViewId="0">
      <selection activeCell="C13" sqref="C13"/>
    </sheetView>
  </sheetViews>
  <sheetFormatPr defaultRowHeight="15" x14ac:dyDescent="0.25"/>
  <cols>
    <col min="1" max="1" width="103" customWidth="1"/>
    <col min="2" max="2" width="11.85546875" customWidth="1"/>
    <col min="3" max="3" width="64" customWidth="1"/>
    <col min="4" max="4" width="6" style="3" customWidth="1"/>
    <col min="5" max="5" width="8.7109375" style="3"/>
    <col min="9" max="9" width="8.7109375" customWidth="1"/>
  </cols>
  <sheetData>
    <row r="1" spans="1:8" x14ac:dyDescent="0.25">
      <c r="A1" s="3"/>
      <c r="B1" s="3"/>
      <c r="C1" s="3"/>
    </row>
    <row r="2" spans="1:8" x14ac:dyDescent="0.25">
      <c r="A2" s="3"/>
      <c r="B2" s="3"/>
      <c r="C2" s="3"/>
    </row>
    <row r="3" spans="1:8" x14ac:dyDescent="0.25">
      <c r="A3" s="3"/>
      <c r="B3" s="3"/>
      <c r="C3" s="3"/>
    </row>
    <row r="4" spans="1:8" x14ac:dyDescent="0.25">
      <c r="A4" s="3"/>
      <c r="B4" s="3"/>
      <c r="C4" s="3"/>
    </row>
    <row r="5" spans="1:8" x14ac:dyDescent="0.25">
      <c r="A5" s="3"/>
      <c r="B5" s="3"/>
      <c r="C5" s="3"/>
    </row>
    <row r="6" spans="1:8" x14ac:dyDescent="0.25">
      <c r="A6" s="3"/>
      <c r="B6" s="3"/>
      <c r="C6" s="3"/>
    </row>
    <row r="7" spans="1:8" x14ac:dyDescent="0.25">
      <c r="A7" s="3"/>
      <c r="B7" s="3"/>
      <c r="C7" s="3"/>
    </row>
    <row r="8" spans="1:8" x14ac:dyDescent="0.25">
      <c r="A8" s="3"/>
      <c r="B8" s="4"/>
      <c r="C8" s="3"/>
    </row>
    <row r="9" spans="1:8" x14ac:dyDescent="0.25">
      <c r="A9" s="3"/>
      <c r="B9" s="3"/>
      <c r="C9" s="3"/>
    </row>
    <row r="10" spans="1:8" x14ac:dyDescent="0.25">
      <c r="A10" s="3"/>
      <c r="B10" s="5"/>
      <c r="C10" s="3"/>
      <c r="F10" s="2"/>
      <c r="G10" s="2"/>
      <c r="H10" s="2"/>
    </row>
    <row r="11" spans="1:8" x14ac:dyDescent="0.25">
      <c r="A11" s="3"/>
      <c r="B11" s="6"/>
      <c r="C11" s="3"/>
      <c r="F11" s="2"/>
      <c r="G11" s="2"/>
      <c r="H11" s="2"/>
    </row>
    <row r="12" spans="1:8" x14ac:dyDescent="0.25">
      <c r="A12" s="3"/>
      <c r="B12" s="7"/>
      <c r="C12" s="8"/>
    </row>
    <row r="13" spans="1:8" ht="15" customHeight="1" x14ac:dyDescent="0.25">
      <c r="A13" s="9"/>
      <c r="B13" s="7"/>
      <c r="C13" s="8"/>
    </row>
    <row r="14" spans="1:8" ht="15" customHeight="1" x14ac:dyDescent="0.25">
      <c r="A14" s="9"/>
      <c r="B14" s="10"/>
      <c r="C14" s="8"/>
    </row>
    <row r="15" spans="1:8" ht="15" customHeight="1" x14ac:dyDescent="0.25">
      <c r="A15" s="9"/>
      <c r="B15" s="10"/>
      <c r="C15" s="8"/>
    </row>
    <row r="16" spans="1:8" ht="15" customHeight="1" x14ac:dyDescent="0.25">
      <c r="A16" s="9"/>
      <c r="B16" s="10"/>
      <c r="C16" s="8"/>
    </row>
    <row r="17" spans="1:18" x14ac:dyDescent="0.25">
      <c r="A17" s="3"/>
      <c r="B17" s="10"/>
      <c r="C17" s="8"/>
      <c r="R17" s="1"/>
    </row>
    <row r="18" spans="1:18" x14ac:dyDescent="0.25">
      <c r="A18" s="3"/>
      <c r="B18" s="11"/>
      <c r="C18" s="3"/>
      <c r="R18" s="1"/>
    </row>
    <row r="19" spans="1:18" x14ac:dyDescent="0.25">
      <c r="A19" s="3"/>
      <c r="B19" s="3"/>
      <c r="C19" s="3"/>
      <c r="R19" s="1"/>
    </row>
    <row r="20" spans="1:18" x14ac:dyDescent="0.25">
      <c r="A20" s="3"/>
      <c r="B20" s="3"/>
      <c r="C20" s="3"/>
      <c r="R20" s="1"/>
    </row>
    <row r="21" spans="1:18" x14ac:dyDescent="0.25">
      <c r="A21" s="3"/>
      <c r="B21" s="3"/>
      <c r="C21" s="3"/>
      <c r="R21" s="1"/>
    </row>
    <row r="22" spans="1:18" x14ac:dyDescent="0.25">
      <c r="A22" s="3"/>
      <c r="B22" s="3"/>
      <c r="C22" s="3"/>
      <c r="R22" s="1"/>
    </row>
    <row r="23" spans="1:18" x14ac:dyDescent="0.25">
      <c r="A23" s="3"/>
      <c r="B23" s="3"/>
      <c r="C23" s="3"/>
      <c r="R23" s="1"/>
    </row>
    <row r="24" spans="1:18" x14ac:dyDescent="0.25">
      <c r="A24" s="3"/>
      <c r="B24" s="3"/>
      <c r="C24" s="3"/>
      <c r="R24" s="1"/>
    </row>
    <row r="25" spans="1:18" x14ac:dyDescent="0.25">
      <c r="A25" s="3"/>
      <c r="B25" s="3"/>
      <c r="C25" s="3"/>
      <c r="R25" s="1"/>
    </row>
    <row r="26" spans="1:18" x14ac:dyDescent="0.25">
      <c r="A26" s="3"/>
      <c r="B26" s="3"/>
      <c r="C26" s="3"/>
      <c r="R26" s="1"/>
    </row>
    <row r="27" spans="1:18" x14ac:dyDescent="0.25">
      <c r="A27" s="3"/>
      <c r="B27" s="3"/>
      <c r="C27" s="3"/>
      <c r="R27" s="1"/>
    </row>
    <row r="28" spans="1:18" x14ac:dyDescent="0.25">
      <c r="A28" s="3"/>
      <c r="B28" s="3"/>
      <c r="C28" s="3"/>
      <c r="R28" s="1"/>
    </row>
    <row r="29" spans="1:18" x14ac:dyDescent="0.25">
      <c r="A29" s="3"/>
      <c r="B29" s="3"/>
      <c r="C29" s="3"/>
      <c r="R29" s="1"/>
    </row>
    <row r="30" spans="1:18" x14ac:dyDescent="0.25">
      <c r="A30" s="3"/>
      <c r="B30" s="3"/>
      <c r="C30" s="3"/>
      <c r="R30" s="1"/>
    </row>
    <row r="31" spans="1:18" x14ac:dyDescent="0.25">
      <c r="A31" s="3"/>
      <c r="B31" s="3"/>
      <c r="C31" s="3"/>
      <c r="R31" s="1"/>
    </row>
    <row r="32" spans="1:18" x14ac:dyDescent="0.25">
      <c r="A32" s="3"/>
      <c r="B32" s="3"/>
      <c r="C32" s="3"/>
      <c r="R32" s="1"/>
    </row>
    <row r="33" spans="1:18" x14ac:dyDescent="0.25">
      <c r="A33" s="3"/>
      <c r="B33" s="3"/>
      <c r="C33" s="3"/>
      <c r="R33" s="1"/>
    </row>
    <row r="34" spans="1:18" x14ac:dyDescent="0.25">
      <c r="A34" s="3"/>
      <c r="B34" s="3"/>
      <c r="C34" s="3"/>
      <c r="R34" s="1"/>
    </row>
    <row r="35" spans="1:18" x14ac:dyDescent="0.25">
      <c r="A35" s="3"/>
      <c r="B35" s="3"/>
      <c r="C35" s="3"/>
      <c r="R35" s="1"/>
    </row>
    <row r="36" spans="1:18" x14ac:dyDescent="0.25">
      <c r="A36" s="3"/>
      <c r="B36" s="3"/>
      <c r="C36" s="3"/>
      <c r="R36" s="1"/>
    </row>
    <row r="37" spans="1:18" x14ac:dyDescent="0.25">
      <c r="A37" s="3"/>
      <c r="B37" s="3"/>
      <c r="C37" s="3"/>
      <c r="R37" s="1"/>
    </row>
    <row r="38" spans="1:18" x14ac:dyDescent="0.25">
      <c r="A38" s="3"/>
      <c r="B38" s="3"/>
      <c r="C38" s="3"/>
      <c r="R38" s="1"/>
    </row>
    <row r="39" spans="1:18" x14ac:dyDescent="0.25">
      <c r="A39" s="3"/>
      <c r="B39" s="3"/>
      <c r="C39" s="3"/>
      <c r="R39" s="1"/>
    </row>
    <row r="40" spans="1:18" x14ac:dyDescent="0.25">
      <c r="A40" s="3"/>
      <c r="B40" s="3"/>
      <c r="C40" s="3"/>
      <c r="R40" s="1"/>
    </row>
    <row r="41" spans="1:18" x14ac:dyDescent="0.25">
      <c r="A41" s="3"/>
      <c r="B41" s="3"/>
      <c r="C41" s="3"/>
      <c r="R41" s="1"/>
    </row>
    <row r="42" spans="1:18" x14ac:dyDescent="0.25">
      <c r="A42" s="3"/>
      <c r="B42" s="3"/>
      <c r="C42" s="3"/>
      <c r="R42" s="1"/>
    </row>
    <row r="43" spans="1:18" x14ac:dyDescent="0.25">
      <c r="A43" s="3"/>
      <c r="B43" s="3"/>
      <c r="C43" s="3"/>
      <c r="R43" s="1"/>
    </row>
    <row r="44" spans="1:18" x14ac:dyDescent="0.25">
      <c r="A44" s="3"/>
      <c r="B44" s="3"/>
      <c r="C44" s="3"/>
      <c r="R44" s="1"/>
    </row>
    <row r="45" spans="1:18" x14ac:dyDescent="0.25">
      <c r="A45" s="3"/>
      <c r="B45" s="3"/>
      <c r="C45" s="3"/>
      <c r="R45" s="1"/>
    </row>
    <row r="46" spans="1:18" x14ac:dyDescent="0.25">
      <c r="A46" s="3"/>
      <c r="B46" s="3"/>
      <c r="C46" s="3"/>
      <c r="R46" s="1"/>
    </row>
    <row r="47" spans="1:18" x14ac:dyDescent="0.25">
      <c r="A47" s="3"/>
      <c r="B47" s="3"/>
      <c r="C47" s="3"/>
      <c r="R47" s="1"/>
    </row>
    <row r="48" spans="1:18" x14ac:dyDescent="0.25">
      <c r="A48" s="3"/>
      <c r="B48" s="3"/>
      <c r="C48" s="3"/>
      <c r="R48" s="1"/>
    </row>
    <row r="49" spans="1:18" x14ac:dyDescent="0.25">
      <c r="A49" s="3"/>
      <c r="B49" s="3"/>
      <c r="C49" s="3"/>
      <c r="R49" s="1"/>
    </row>
    <row r="50" spans="1:18" x14ac:dyDescent="0.25">
      <c r="A50" s="3"/>
      <c r="B50" s="3"/>
      <c r="C50" s="3"/>
      <c r="R50" s="1"/>
    </row>
    <row r="51" spans="1:18" x14ac:dyDescent="0.25">
      <c r="A51" s="3"/>
      <c r="B51" s="3"/>
      <c r="R51" s="1"/>
    </row>
    <row r="52" spans="1:18" x14ac:dyDescent="0.25">
      <c r="A52" s="3"/>
      <c r="B52" s="3"/>
      <c r="R52" s="1"/>
    </row>
    <row r="53" spans="1:18" x14ac:dyDescent="0.25">
      <c r="A53" s="3"/>
      <c r="B53" s="3"/>
      <c r="C53" s="14"/>
    </row>
    <row r="54" spans="1:18" x14ac:dyDescent="0.25">
      <c r="A54" s="17"/>
      <c r="B54" s="3"/>
      <c r="C54" s="15"/>
    </row>
    <row r="55" spans="1:18" ht="50.1" customHeight="1" x14ac:dyDescent="0.25">
      <c r="A55" s="18"/>
      <c r="B55" s="3"/>
    </row>
    <row r="56" spans="1:18" ht="62.1" customHeight="1" x14ac:dyDescent="0.25">
      <c r="A56" s="3"/>
      <c r="B56" s="3"/>
    </row>
    <row r="58" spans="1:18" ht="20.25" x14ac:dyDescent="0.3">
      <c r="C58" s="13"/>
    </row>
    <row r="59" spans="1:18" ht="20.25" x14ac:dyDescent="0.3">
      <c r="C59" s="13"/>
    </row>
    <row r="62" spans="1:18" x14ac:dyDescent="0.25">
      <c r="C62" s="12"/>
    </row>
    <row r="63" spans="1:18" x14ac:dyDescent="0.25">
      <c r="C63" s="12"/>
    </row>
  </sheetData>
  <printOptions horizontalCentered="1"/>
  <pageMargins left="0.19685039370078741" right="0.19685039370078741" top="0" bottom="0" header="0.31496062992125984" footer="0.31496062992125984"/>
  <pageSetup paperSize="9" scale="97" orientation="portrait"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68"/>
  <sheetViews>
    <sheetView view="pageBreakPreview" zoomScale="70" zoomScaleNormal="60" zoomScaleSheetLayoutView="70" workbookViewId="0">
      <selection activeCell="A2" sqref="A2"/>
    </sheetView>
  </sheetViews>
  <sheetFormatPr defaultRowHeight="15" x14ac:dyDescent="0.25"/>
  <cols>
    <col min="1" max="1" width="103" customWidth="1"/>
    <col min="2" max="2" width="11.85546875" customWidth="1"/>
    <col min="3" max="3" width="64" customWidth="1"/>
    <col min="4" max="4" width="6" style="3" customWidth="1"/>
    <col min="5" max="5" width="8.7109375" style="3"/>
    <col min="9" max="9" width="8.7109375" customWidth="1"/>
  </cols>
  <sheetData>
    <row r="1" spans="1:8" x14ac:dyDescent="0.25">
      <c r="A1" s="3"/>
      <c r="B1" s="3"/>
      <c r="C1" s="3"/>
    </row>
    <row r="2" spans="1:8" x14ac:dyDescent="0.25">
      <c r="A2" s="3"/>
      <c r="B2" s="3"/>
      <c r="C2" s="3"/>
    </row>
    <row r="3" spans="1:8" x14ac:dyDescent="0.25">
      <c r="A3" s="3"/>
      <c r="B3" s="3"/>
      <c r="C3" s="3"/>
    </row>
    <row r="4" spans="1:8" x14ac:dyDescent="0.25">
      <c r="A4" s="3"/>
      <c r="B4" s="3"/>
      <c r="C4" s="3"/>
    </row>
    <row r="5" spans="1:8" x14ac:dyDescent="0.25">
      <c r="A5" s="3"/>
      <c r="B5" s="3"/>
      <c r="C5" s="3"/>
    </row>
    <row r="6" spans="1:8" x14ac:dyDescent="0.25">
      <c r="A6" s="3"/>
      <c r="B6" s="3"/>
      <c r="C6" s="3"/>
    </row>
    <row r="7" spans="1:8" x14ac:dyDescent="0.25">
      <c r="A7" s="3"/>
      <c r="B7" s="3"/>
      <c r="C7" s="3"/>
    </row>
    <row r="8" spans="1:8" x14ac:dyDescent="0.25">
      <c r="A8" s="3"/>
      <c r="B8" s="4"/>
      <c r="C8" s="3"/>
    </row>
    <row r="9" spans="1:8" x14ac:dyDescent="0.25">
      <c r="A9" s="3"/>
      <c r="B9" s="3"/>
      <c r="C9" s="3"/>
    </row>
    <row r="10" spans="1:8" x14ac:dyDescent="0.25">
      <c r="A10" s="3"/>
      <c r="B10" s="5"/>
      <c r="C10" s="3"/>
      <c r="F10" s="2"/>
      <c r="G10" s="2"/>
      <c r="H10" s="2"/>
    </row>
    <row r="11" spans="1:8" x14ac:dyDescent="0.25">
      <c r="A11" s="3"/>
      <c r="B11" s="6"/>
      <c r="C11" s="3"/>
      <c r="F11" s="2"/>
      <c r="G11" s="2"/>
      <c r="H11" s="2"/>
    </row>
    <row r="12" spans="1:8" x14ac:dyDescent="0.25">
      <c r="A12" s="3"/>
      <c r="B12" s="7"/>
      <c r="C12" s="8"/>
    </row>
    <row r="13" spans="1:8" ht="15" customHeight="1" x14ac:dyDescent="0.25">
      <c r="A13" s="9"/>
      <c r="B13" s="7"/>
      <c r="C13" s="8"/>
    </row>
    <row r="14" spans="1:8" ht="15" customHeight="1" x14ac:dyDescent="0.25">
      <c r="A14" s="9"/>
      <c r="B14" s="10"/>
      <c r="C14" s="8"/>
    </row>
    <row r="15" spans="1:8" ht="15" customHeight="1" x14ac:dyDescent="0.25">
      <c r="A15" s="9"/>
      <c r="B15" s="10"/>
      <c r="C15" s="8"/>
    </row>
    <row r="16" spans="1:8" ht="15" customHeight="1" x14ac:dyDescent="0.25">
      <c r="A16" s="9"/>
      <c r="B16" s="10"/>
      <c r="C16" s="8"/>
    </row>
    <row r="17" spans="1:18" x14ac:dyDescent="0.25">
      <c r="A17" s="3"/>
      <c r="B17" s="10"/>
      <c r="C17" s="8"/>
      <c r="R17" s="1"/>
    </row>
    <row r="18" spans="1:18" x14ac:dyDescent="0.25">
      <c r="A18" s="3"/>
      <c r="B18" s="11"/>
      <c r="C18" s="3"/>
      <c r="R18" s="1"/>
    </row>
    <row r="19" spans="1:18" x14ac:dyDescent="0.25">
      <c r="A19" s="3"/>
      <c r="B19" s="3"/>
      <c r="C19" s="3"/>
      <c r="R19" s="1"/>
    </row>
    <row r="20" spans="1:18" x14ac:dyDescent="0.25">
      <c r="A20" s="3"/>
      <c r="B20" s="3"/>
      <c r="C20" s="3"/>
      <c r="R20" s="1"/>
    </row>
    <row r="21" spans="1:18" x14ac:dyDescent="0.25">
      <c r="A21" s="3"/>
      <c r="B21" s="3"/>
      <c r="C21" s="3"/>
      <c r="R21" s="1"/>
    </row>
    <row r="22" spans="1:18" x14ac:dyDescent="0.25">
      <c r="A22" s="3"/>
      <c r="B22" s="3"/>
      <c r="C22" s="3"/>
      <c r="R22" s="1"/>
    </row>
    <row r="23" spans="1:18" x14ac:dyDescent="0.25">
      <c r="A23" s="3"/>
      <c r="B23" s="3"/>
      <c r="C23" s="3"/>
      <c r="R23" s="1"/>
    </row>
    <row r="24" spans="1:18" x14ac:dyDescent="0.25">
      <c r="A24" s="3"/>
      <c r="B24" s="3"/>
      <c r="C24" s="3"/>
      <c r="R24" s="1"/>
    </row>
    <row r="25" spans="1:18" x14ac:dyDescent="0.25">
      <c r="A25" s="3"/>
      <c r="B25" s="3"/>
      <c r="C25" s="3"/>
      <c r="R25" s="1"/>
    </row>
    <row r="26" spans="1:18" x14ac:dyDescent="0.25">
      <c r="A26" s="3"/>
      <c r="B26" s="3"/>
      <c r="C26" s="3"/>
      <c r="R26" s="1"/>
    </row>
    <row r="27" spans="1:18" x14ac:dyDescent="0.25">
      <c r="A27" s="3"/>
      <c r="B27" s="3"/>
      <c r="C27" s="3"/>
      <c r="R27" s="1"/>
    </row>
    <row r="28" spans="1:18" x14ac:dyDescent="0.25">
      <c r="A28" s="3"/>
      <c r="B28" s="3"/>
      <c r="C28" s="3"/>
      <c r="R28" s="1"/>
    </row>
    <row r="29" spans="1:18" x14ac:dyDescent="0.25">
      <c r="A29" s="3"/>
      <c r="B29" s="3"/>
      <c r="C29" s="3"/>
      <c r="R29" s="1"/>
    </row>
    <row r="30" spans="1:18" x14ac:dyDescent="0.25">
      <c r="A30" s="3"/>
      <c r="B30" s="3"/>
      <c r="C30" s="3"/>
      <c r="R30" s="1"/>
    </row>
    <row r="31" spans="1:18" x14ac:dyDescent="0.25">
      <c r="A31" s="3"/>
      <c r="B31" s="3"/>
      <c r="C31" s="3"/>
      <c r="R31" s="1"/>
    </row>
    <row r="32" spans="1:18" x14ac:dyDescent="0.25">
      <c r="A32" s="3"/>
      <c r="B32" s="3"/>
      <c r="C32" s="3"/>
      <c r="R32" s="1"/>
    </row>
    <row r="33" spans="1:18" x14ac:dyDescent="0.25">
      <c r="A33" s="3"/>
      <c r="B33" s="3"/>
      <c r="C33" s="3"/>
      <c r="R33" s="1"/>
    </row>
    <row r="34" spans="1:18" x14ac:dyDescent="0.25">
      <c r="A34" s="3"/>
      <c r="B34" s="3"/>
      <c r="C34" s="3"/>
      <c r="R34" s="1"/>
    </row>
    <row r="35" spans="1:18" x14ac:dyDescent="0.25">
      <c r="A35" s="3"/>
      <c r="B35" s="3"/>
      <c r="C35" s="3"/>
      <c r="R35" s="1"/>
    </row>
    <row r="36" spans="1:18" x14ac:dyDescent="0.25">
      <c r="A36" s="3"/>
      <c r="B36" s="3"/>
      <c r="C36" s="3"/>
      <c r="R36" s="1"/>
    </row>
    <row r="37" spans="1:18" x14ac:dyDescent="0.25">
      <c r="A37" s="3"/>
      <c r="B37" s="3"/>
      <c r="C37" s="3"/>
      <c r="R37" s="1"/>
    </row>
    <row r="38" spans="1:18" x14ac:dyDescent="0.25">
      <c r="A38" s="3"/>
      <c r="B38" s="3"/>
      <c r="C38" s="3"/>
      <c r="R38" s="1"/>
    </row>
    <row r="39" spans="1:18" x14ac:dyDescent="0.25">
      <c r="A39" s="3"/>
      <c r="B39" s="3"/>
      <c r="C39" s="3"/>
      <c r="R39" s="1"/>
    </row>
    <row r="40" spans="1:18" x14ac:dyDescent="0.25">
      <c r="A40" s="3"/>
      <c r="B40" s="3"/>
      <c r="C40" s="3"/>
      <c r="R40" s="1"/>
    </row>
    <row r="41" spans="1:18" x14ac:dyDescent="0.25">
      <c r="A41" s="3"/>
      <c r="B41" s="3"/>
      <c r="C41" s="3"/>
      <c r="R41" s="1"/>
    </row>
    <row r="42" spans="1:18" x14ac:dyDescent="0.25">
      <c r="A42" s="3"/>
      <c r="B42" s="3"/>
      <c r="C42" s="3"/>
      <c r="R42" s="1"/>
    </row>
    <row r="43" spans="1:18" x14ac:dyDescent="0.25">
      <c r="A43" s="3"/>
      <c r="B43" s="3"/>
      <c r="C43" s="3"/>
      <c r="R43" s="1"/>
    </row>
    <row r="44" spans="1:18" x14ac:dyDescent="0.25">
      <c r="A44" s="3"/>
      <c r="B44" s="3"/>
      <c r="C44" s="3"/>
      <c r="R44" s="1"/>
    </row>
    <row r="45" spans="1:18" x14ac:dyDescent="0.25">
      <c r="A45" s="3"/>
      <c r="B45" s="3"/>
      <c r="C45" s="3"/>
      <c r="R45" s="1"/>
    </row>
    <row r="46" spans="1:18" x14ac:dyDescent="0.25">
      <c r="A46" s="3"/>
      <c r="B46" s="3"/>
      <c r="C46" s="3"/>
      <c r="R46" s="1"/>
    </row>
    <row r="47" spans="1:18" x14ac:dyDescent="0.25">
      <c r="A47" s="3"/>
      <c r="B47" s="3"/>
      <c r="C47" s="3"/>
      <c r="R47" s="1"/>
    </row>
    <row r="48" spans="1:18" x14ac:dyDescent="0.25">
      <c r="A48" s="3"/>
      <c r="B48" s="3"/>
      <c r="C48" s="3"/>
      <c r="R48" s="1"/>
    </row>
    <row r="49" spans="1:18" x14ac:dyDescent="0.25">
      <c r="A49" s="3"/>
      <c r="B49" s="3"/>
      <c r="C49" s="3"/>
      <c r="R49" s="1"/>
    </row>
    <row r="50" spans="1:18" x14ac:dyDescent="0.25">
      <c r="A50" s="3"/>
      <c r="B50" s="3"/>
      <c r="C50" s="3"/>
      <c r="R50" s="1"/>
    </row>
    <row r="51" spans="1:18" x14ac:dyDescent="0.25">
      <c r="A51" s="3"/>
      <c r="B51" s="3"/>
      <c r="C51" s="3"/>
      <c r="R51" s="1"/>
    </row>
    <row r="52" spans="1:18" x14ac:dyDescent="0.25">
      <c r="A52" s="3"/>
      <c r="B52" s="3"/>
      <c r="C52" s="3"/>
      <c r="R52" s="1"/>
    </row>
    <row r="53" spans="1:18" x14ac:dyDescent="0.25">
      <c r="A53" s="3"/>
      <c r="B53" s="3"/>
      <c r="C53" s="3"/>
      <c r="R53" s="1"/>
    </row>
    <row r="54" spans="1:18" x14ac:dyDescent="0.25">
      <c r="A54" s="3"/>
      <c r="B54" s="3"/>
      <c r="C54" s="3"/>
      <c r="R54" s="1"/>
    </row>
    <row r="55" spans="1:18" x14ac:dyDescent="0.25">
      <c r="A55" s="3"/>
      <c r="B55" s="3"/>
      <c r="C55" s="3"/>
      <c r="R55" s="1"/>
    </row>
    <row r="56" spans="1:18" x14ac:dyDescent="0.25">
      <c r="A56" s="3"/>
      <c r="B56" s="3"/>
      <c r="C56" s="3"/>
      <c r="R56" s="1"/>
    </row>
    <row r="57" spans="1:18" x14ac:dyDescent="0.25">
      <c r="A57" s="3"/>
      <c r="B57" s="3"/>
      <c r="C57" s="3"/>
      <c r="R57" s="1"/>
    </row>
    <row r="58" spans="1:18" x14ac:dyDescent="0.25">
      <c r="A58" s="3"/>
      <c r="B58" s="3"/>
      <c r="C58" s="3"/>
      <c r="R58" s="1"/>
    </row>
    <row r="59" spans="1:18" x14ac:dyDescent="0.25">
      <c r="A59" s="17"/>
      <c r="B59" s="3"/>
      <c r="C59" s="15"/>
    </row>
    <row r="60" spans="1:18" ht="50.1" customHeight="1" x14ac:dyDescent="0.25">
      <c r="A60" s="18"/>
      <c r="B60" s="3"/>
    </row>
    <row r="61" spans="1:18" ht="62.1" customHeight="1" x14ac:dyDescent="0.25">
      <c r="A61" s="3"/>
      <c r="B61" s="3"/>
    </row>
    <row r="63" spans="1:18" ht="20.25" x14ac:dyDescent="0.3">
      <c r="C63" s="13"/>
    </row>
    <row r="64" spans="1:18" ht="20.25" x14ac:dyDescent="0.3">
      <c r="C64" s="13"/>
    </row>
    <row r="67" spans="3:3" x14ac:dyDescent="0.25">
      <c r="C67" s="12"/>
    </row>
    <row r="68" spans="3:3" x14ac:dyDescent="0.25">
      <c r="C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68"/>
  <sheetViews>
    <sheetView view="pageBreakPreview" zoomScale="70" zoomScaleNormal="60" zoomScaleSheetLayoutView="70" workbookViewId="0">
      <selection activeCell="G10" sqref="G10"/>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4"/>
      <c r="B1" s="34"/>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78</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102</v>
      </c>
      <c r="D7" s="3"/>
      <c r="G7" s="3"/>
      <c r="H7" s="3"/>
      <c r="I7" s="3"/>
      <c r="J7" s="3"/>
      <c r="K7" s="3"/>
    </row>
    <row r="8" spans="1:11" x14ac:dyDescent="0.25">
      <c r="A8" s="3"/>
      <c r="B8" s="3"/>
      <c r="C8" s="3"/>
      <c r="D8" s="3"/>
      <c r="G8" s="3"/>
      <c r="H8" s="3"/>
      <c r="I8" s="3"/>
      <c r="J8" s="3"/>
      <c r="K8" s="3"/>
    </row>
    <row r="9" spans="1:11" ht="62.45" customHeight="1" x14ac:dyDescent="0.25">
      <c r="A9" s="3"/>
      <c r="B9" s="22" t="s">
        <v>43</v>
      </c>
      <c r="C9" s="22" t="s">
        <v>103</v>
      </c>
      <c r="D9" s="22" t="s">
        <v>104</v>
      </c>
      <c r="E9" s="22" t="s">
        <v>105</v>
      </c>
      <c r="F9" s="22" t="s">
        <v>106</v>
      </c>
      <c r="G9" s="22" t="s">
        <v>107</v>
      </c>
      <c r="H9" s="29" t="s">
        <v>108</v>
      </c>
      <c r="I9" s="3"/>
      <c r="J9" s="3"/>
      <c r="K9" s="3"/>
    </row>
    <row r="10" spans="1:11" ht="25.5" customHeight="1" x14ac:dyDescent="0.25">
      <c r="A10" s="3"/>
      <c r="B10" s="31" t="s">
        <v>0</v>
      </c>
      <c r="C10" s="20">
        <v>5813.6396578751601</v>
      </c>
      <c r="D10" s="24">
        <v>5925</v>
      </c>
      <c r="E10" s="23">
        <v>10</v>
      </c>
      <c r="F10" s="23">
        <v>685.24199999999996</v>
      </c>
      <c r="G10" s="23">
        <v>68.524199999999993</v>
      </c>
      <c r="H10" s="21" t="s">
        <v>109</v>
      </c>
      <c r="I10" s="3"/>
      <c r="J10" s="3"/>
      <c r="K10" s="3"/>
    </row>
    <row r="11" spans="1:11" x14ac:dyDescent="0.25">
      <c r="A11" s="3"/>
      <c r="B11" s="26" t="s">
        <v>84</v>
      </c>
      <c r="D11" s="3"/>
      <c r="G11" s="3"/>
      <c r="H11" s="3"/>
      <c r="I11" s="3"/>
      <c r="J11" s="3"/>
      <c r="K11" s="3"/>
    </row>
    <row r="12" spans="1:11" x14ac:dyDescent="0.25">
      <c r="A12" s="3"/>
      <c r="B12" s="3"/>
      <c r="C12" s="25"/>
      <c r="D12" s="3"/>
      <c r="G12" s="3"/>
      <c r="H12" s="3"/>
      <c r="I12" s="3"/>
      <c r="J12" s="3"/>
      <c r="K12" s="3"/>
    </row>
    <row r="13" spans="1:11" ht="15" customHeight="1" x14ac:dyDescent="0.25">
      <c r="A13" s="3"/>
      <c r="B13" s="19" t="s">
        <v>57</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85</v>
      </c>
      <c r="D38" s="3"/>
      <c r="G38" s="3"/>
      <c r="H38" s="3"/>
      <c r="I38" s="3"/>
      <c r="J38" s="3"/>
      <c r="K38" s="3"/>
      <c r="R38" s="1"/>
    </row>
    <row r="39" spans="1:18" x14ac:dyDescent="0.25">
      <c r="A39" s="3"/>
      <c r="B39" s="3"/>
      <c r="C39" s="26"/>
      <c r="D39" s="3"/>
      <c r="G39" s="3"/>
      <c r="H39" s="3"/>
      <c r="I39" s="3"/>
      <c r="J39" s="3"/>
      <c r="K39" s="3"/>
      <c r="R39" s="1"/>
    </row>
    <row r="40" spans="1:18" x14ac:dyDescent="0.25">
      <c r="A40" s="3"/>
      <c r="B40" s="3"/>
      <c r="C40" s="3"/>
      <c r="D40" s="3"/>
      <c r="G40" s="3"/>
      <c r="H40" s="3"/>
      <c r="I40" s="3"/>
      <c r="J40" s="3"/>
      <c r="K40" s="3"/>
      <c r="R40" s="1"/>
    </row>
    <row r="41" spans="1:18" x14ac:dyDescent="0.25">
      <c r="A41" s="3"/>
      <c r="B41" s="27" t="s">
        <v>114</v>
      </c>
      <c r="D41" s="3"/>
      <c r="G41" s="3"/>
      <c r="H41" s="3"/>
      <c r="I41" s="3"/>
      <c r="J41" s="3"/>
      <c r="K41" s="3"/>
      <c r="R41" s="1"/>
    </row>
    <row r="42" spans="1:18" x14ac:dyDescent="0.25">
      <c r="A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85</v>
      </c>
      <c r="C56" s="3"/>
      <c r="D56" s="3"/>
      <c r="G56" s="3"/>
      <c r="H56" s="3"/>
      <c r="I56" s="3"/>
      <c r="J56" s="3"/>
      <c r="K56" s="3"/>
      <c r="R56" s="1"/>
    </row>
    <row r="57" spans="1:18" x14ac:dyDescent="0.25">
      <c r="A57" s="3"/>
      <c r="B57" s="26" t="s">
        <v>69</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68"/>
  <sheetViews>
    <sheetView view="pageBreakPreview" zoomScale="70" zoomScaleNormal="60" zoomScaleSheetLayoutView="70" workbookViewId="0">
      <selection activeCell="F7" sqref="F7"/>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44</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102</v>
      </c>
      <c r="D7" s="3"/>
      <c r="G7" s="3"/>
      <c r="H7" s="3"/>
      <c r="I7" s="3"/>
      <c r="J7" s="3"/>
      <c r="K7" s="3"/>
    </row>
    <row r="8" spans="1:11" x14ac:dyDescent="0.25">
      <c r="A8" s="3"/>
      <c r="B8" s="3"/>
      <c r="C8" s="3"/>
      <c r="D8" s="3"/>
      <c r="G8" s="3"/>
      <c r="H8" s="3"/>
      <c r="I8" s="3"/>
      <c r="J8" s="3"/>
      <c r="K8" s="3"/>
    </row>
    <row r="9" spans="1:11" ht="62.45" customHeight="1" x14ac:dyDescent="0.25">
      <c r="A9" s="3"/>
      <c r="B9" s="22" t="s">
        <v>43</v>
      </c>
      <c r="C9" s="22" t="s">
        <v>103</v>
      </c>
      <c r="D9" s="22" t="s">
        <v>104</v>
      </c>
      <c r="E9" s="22" t="s">
        <v>105</v>
      </c>
      <c r="F9" s="22" t="s">
        <v>106</v>
      </c>
      <c r="G9" s="22" t="s">
        <v>107</v>
      </c>
      <c r="H9" s="29" t="s">
        <v>108</v>
      </c>
      <c r="I9" s="3"/>
      <c r="J9" s="3"/>
      <c r="K9" s="3"/>
    </row>
    <row r="10" spans="1:11" ht="25.5" customHeight="1" x14ac:dyDescent="0.25">
      <c r="A10" s="3"/>
      <c r="B10" s="31" t="s">
        <v>6</v>
      </c>
      <c r="C10" s="20">
        <v>3890.2896494878701</v>
      </c>
      <c r="D10" s="24">
        <v>4522.6099999999997</v>
      </c>
      <c r="E10" s="23">
        <v>34</v>
      </c>
      <c r="F10" s="23">
        <v>4132.3999999999996</v>
      </c>
      <c r="G10" s="23">
        <v>121.541176470588</v>
      </c>
      <c r="H10" s="30" t="s">
        <v>110</v>
      </c>
      <c r="I10" s="3"/>
      <c r="J10" s="3"/>
      <c r="K10" s="3"/>
    </row>
    <row r="11" spans="1:11" ht="25.5" customHeight="1" x14ac:dyDescent="0.25">
      <c r="A11" s="3"/>
      <c r="B11" s="31" t="s">
        <v>7</v>
      </c>
      <c r="C11" s="20">
        <v>594.68547961002196</v>
      </c>
      <c r="D11" s="24">
        <v>650.02</v>
      </c>
      <c r="E11" s="23">
        <v>18</v>
      </c>
      <c r="F11" s="23">
        <v>1996.2</v>
      </c>
      <c r="G11" s="23">
        <v>110.9</v>
      </c>
      <c r="H11" s="30" t="s">
        <v>42</v>
      </c>
      <c r="I11" s="3"/>
      <c r="J11" s="3"/>
      <c r="K11" s="3"/>
    </row>
    <row r="12" spans="1:11" x14ac:dyDescent="0.25">
      <c r="A12" s="3"/>
      <c r="B12" s="26" t="s">
        <v>94</v>
      </c>
      <c r="D12" s="3"/>
      <c r="G12" s="3"/>
      <c r="H12" s="3"/>
      <c r="I12" s="3"/>
      <c r="J12" s="3"/>
      <c r="K12" s="3"/>
    </row>
    <row r="13" spans="1:11" x14ac:dyDescent="0.25">
      <c r="A13" s="3"/>
      <c r="B13" s="3"/>
      <c r="C13" s="25"/>
      <c r="D13" s="3"/>
      <c r="G13" s="3"/>
      <c r="H13" s="3"/>
      <c r="I13" s="3"/>
      <c r="J13" s="3"/>
      <c r="K13" s="3"/>
    </row>
    <row r="14" spans="1:11" ht="15" customHeight="1" x14ac:dyDescent="0.25">
      <c r="A14" s="3"/>
      <c r="B14" s="19" t="str">
        <f>'SA Murray'!B13</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ht="15" customHeight="1" x14ac:dyDescent="0.25">
      <c r="A22" s="3"/>
      <c r="B22" s="3"/>
      <c r="C22" s="3"/>
      <c r="D22" s="3"/>
      <c r="G22" s="3"/>
      <c r="H22" s="3"/>
      <c r="I22" s="3"/>
      <c r="J22" s="3"/>
      <c r="K22" s="3"/>
    </row>
    <row r="23" spans="1:18" ht="15" customHeight="1" x14ac:dyDescent="0.25">
      <c r="A23" s="3"/>
      <c r="B23" s="3"/>
      <c r="C23" s="3"/>
      <c r="D23" s="3"/>
      <c r="G23" s="3"/>
      <c r="H23" s="3"/>
      <c r="I23" s="3"/>
      <c r="J23" s="3"/>
      <c r="K23" s="3"/>
    </row>
    <row r="24" spans="1:18" ht="15" customHeight="1" x14ac:dyDescent="0.25">
      <c r="A24" s="3"/>
      <c r="B24" s="3"/>
      <c r="C24" s="3"/>
      <c r="D24" s="3"/>
      <c r="G24" s="3"/>
      <c r="H24" s="3"/>
      <c r="I24" s="3"/>
      <c r="J24" s="3"/>
      <c r="K24" s="3"/>
    </row>
    <row r="25" spans="1:18" ht="15" customHeight="1" x14ac:dyDescent="0.25">
      <c r="A25" s="3"/>
      <c r="B25" s="3"/>
      <c r="C25" s="3"/>
      <c r="D25" s="3"/>
      <c r="G25" s="3"/>
      <c r="H25" s="3"/>
      <c r="I25" s="3"/>
      <c r="J25" s="3"/>
      <c r="K25" s="3"/>
    </row>
    <row r="26" spans="1:18" ht="15" customHeight="1" x14ac:dyDescent="0.25">
      <c r="A26" s="3"/>
      <c r="B26" s="3"/>
      <c r="C26" s="3"/>
      <c r="D26" s="3"/>
      <c r="G26" s="3"/>
      <c r="H26" s="3"/>
      <c r="I26" s="3"/>
      <c r="J26" s="3"/>
      <c r="K26" s="3"/>
    </row>
    <row r="27" spans="1:18" ht="15" customHeight="1" x14ac:dyDescent="0.25">
      <c r="A27" s="3"/>
      <c r="B27" s="3"/>
      <c r="C27" s="3"/>
      <c r="D27" s="3"/>
      <c r="G27" s="3"/>
      <c r="H27" s="3"/>
      <c r="I27" s="3"/>
      <c r="J27" s="3"/>
      <c r="K27" s="3"/>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86</v>
      </c>
      <c r="C38" s="3"/>
      <c r="D38" s="3"/>
      <c r="G38" s="3"/>
      <c r="H38" s="3"/>
      <c r="I38" s="3"/>
      <c r="J38" s="3"/>
      <c r="K38" s="3"/>
      <c r="R38" s="1"/>
    </row>
    <row r="39" spans="1:18" x14ac:dyDescent="0.25">
      <c r="A39" s="3"/>
      <c r="B39" s="3"/>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114</v>
      </c>
      <c r="D41" s="3"/>
      <c r="G41" s="3"/>
      <c r="H41" s="3"/>
      <c r="I41" s="3"/>
      <c r="J41" s="3"/>
      <c r="K41" s="3"/>
      <c r="R41" s="1"/>
    </row>
    <row r="42" spans="1:18" x14ac:dyDescent="0.25">
      <c r="A42" s="3"/>
      <c r="B42" s="41" t="s">
        <v>6</v>
      </c>
      <c r="C42" s="3"/>
      <c r="D42" s="3"/>
      <c r="E42" s="41" t="s">
        <v>7</v>
      </c>
      <c r="G42" s="3"/>
      <c r="H42" s="3"/>
      <c r="I42" s="3"/>
      <c r="J42" s="3"/>
      <c r="K42" s="3"/>
      <c r="R42" s="1"/>
    </row>
    <row r="43" spans="1:18" x14ac:dyDescent="0.25">
      <c r="A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87</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c r="R57" s="1"/>
    </row>
    <row r="58" spans="1:18" x14ac:dyDescent="0.25">
      <c r="A58" s="3"/>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68"/>
  <sheetViews>
    <sheetView view="pageBreakPreview" zoomScale="70" zoomScaleNormal="60" zoomScaleSheetLayoutView="70" workbookViewId="0">
      <selection activeCell="K37" sqref="K37"/>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45</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102</v>
      </c>
      <c r="D7" s="3"/>
      <c r="G7" s="3"/>
      <c r="H7" s="3"/>
      <c r="I7" s="3"/>
      <c r="J7" s="3"/>
      <c r="K7" s="3"/>
    </row>
    <row r="8" spans="1:11" x14ac:dyDescent="0.25">
      <c r="A8" s="3"/>
      <c r="B8" s="3"/>
      <c r="C8" s="3"/>
      <c r="D8" s="3"/>
      <c r="G8" s="3"/>
      <c r="H8" s="3"/>
      <c r="I8" s="3"/>
      <c r="J8" s="3"/>
      <c r="K8" s="3"/>
    </row>
    <row r="9" spans="1:11" ht="62.45" customHeight="1" x14ac:dyDescent="0.25">
      <c r="A9" s="3"/>
      <c r="B9" s="22" t="s">
        <v>43</v>
      </c>
      <c r="C9" s="22" t="s">
        <v>103</v>
      </c>
      <c r="D9" s="22" t="s">
        <v>104</v>
      </c>
      <c r="E9" s="22" t="s">
        <v>105</v>
      </c>
      <c r="F9" s="22" t="s">
        <v>106</v>
      </c>
      <c r="G9" s="22" t="s">
        <v>107</v>
      </c>
      <c r="H9" s="29" t="s">
        <v>108</v>
      </c>
      <c r="I9" s="3"/>
      <c r="J9" s="3"/>
      <c r="K9" s="3"/>
    </row>
    <row r="10" spans="1:11" ht="25.5" customHeight="1" x14ac:dyDescent="0.25">
      <c r="A10" s="3"/>
      <c r="B10" s="31" t="s">
        <v>8</v>
      </c>
      <c r="C10" s="20">
        <v>5201.3948987088697</v>
      </c>
      <c r="D10" s="24">
        <v>5950</v>
      </c>
      <c r="E10" s="23">
        <v>44</v>
      </c>
      <c r="F10" s="23">
        <v>2669.4</v>
      </c>
      <c r="G10" s="23">
        <v>60.6681818181818</v>
      </c>
      <c r="H10" s="21" t="s">
        <v>111</v>
      </c>
      <c r="I10" s="3"/>
      <c r="J10" s="3"/>
      <c r="K10" s="3"/>
    </row>
    <row r="11" spans="1:11" ht="25.5" customHeight="1" x14ac:dyDescent="0.25">
      <c r="A11" s="3"/>
      <c r="B11" s="31" t="s">
        <v>9</v>
      </c>
      <c r="C11" s="20">
        <v>664.85819327730997</v>
      </c>
      <c r="D11" s="24">
        <v>676</v>
      </c>
      <c r="E11" s="23">
        <v>10</v>
      </c>
      <c r="F11" s="23">
        <v>573.599999999999</v>
      </c>
      <c r="G11" s="23">
        <v>57.3599999999999</v>
      </c>
      <c r="H11" s="21" t="s">
        <v>42</v>
      </c>
      <c r="I11" s="3"/>
      <c r="J11" s="3"/>
      <c r="K11" s="3"/>
    </row>
    <row r="12" spans="1:11" x14ac:dyDescent="0.25">
      <c r="A12" s="3"/>
      <c r="B12" s="26" t="s">
        <v>88</v>
      </c>
      <c r="C12" s="26"/>
      <c r="D12" s="3"/>
      <c r="G12" s="3"/>
      <c r="H12" s="3"/>
      <c r="I12" s="3"/>
      <c r="J12" s="3"/>
      <c r="K12" s="3"/>
    </row>
    <row r="13" spans="1:11" x14ac:dyDescent="0.25">
      <c r="A13" s="3"/>
      <c r="B13" s="3"/>
      <c r="C13" s="25"/>
      <c r="D13" s="3"/>
      <c r="G13" s="3"/>
      <c r="H13" s="3"/>
      <c r="I13" s="3"/>
      <c r="J13" s="3"/>
      <c r="K13" s="3"/>
    </row>
    <row r="14" spans="1:11" ht="15" customHeight="1" x14ac:dyDescent="0.25">
      <c r="A14" s="3"/>
      <c r="B14" s="19" t="str">
        <f>'SA Murray'!B13</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D32" s="3"/>
      <c r="G32" s="3"/>
      <c r="H32" s="3"/>
      <c r="I32" s="3"/>
      <c r="J32" s="3"/>
      <c r="K32" s="3"/>
      <c r="R32" s="1"/>
    </row>
    <row r="33" spans="1:18" x14ac:dyDescent="0.25">
      <c r="A33" s="3"/>
      <c r="B33" s="3"/>
      <c r="C33" s="26"/>
      <c r="D33" s="3"/>
      <c r="G33" s="3"/>
      <c r="H33" s="3"/>
      <c r="I33" s="3"/>
      <c r="J33" s="3"/>
      <c r="K33" s="3"/>
      <c r="R33" s="1"/>
    </row>
    <row r="34" spans="1:18" x14ac:dyDescent="0.25">
      <c r="A34" s="3"/>
      <c r="B34" s="3"/>
      <c r="C34" s="26"/>
      <c r="D34" s="3"/>
      <c r="G34" s="3"/>
      <c r="H34" s="3"/>
      <c r="I34" s="3"/>
      <c r="J34" s="3"/>
      <c r="K34" s="3"/>
      <c r="R34" s="1"/>
    </row>
    <row r="35" spans="1:18" x14ac:dyDescent="0.25">
      <c r="A35" s="3"/>
      <c r="B35" s="3"/>
      <c r="C35" s="26"/>
      <c r="D35" s="3"/>
      <c r="G35" s="3"/>
      <c r="H35" s="3"/>
      <c r="I35" s="3"/>
      <c r="J35" s="3"/>
      <c r="K35" s="3"/>
      <c r="R35" s="1"/>
    </row>
    <row r="36" spans="1:18" x14ac:dyDescent="0.25">
      <c r="A36" s="3"/>
      <c r="B36" s="3"/>
      <c r="C36" s="26"/>
      <c r="D36" s="3"/>
      <c r="G36" s="3"/>
      <c r="H36" s="3"/>
      <c r="I36" s="3"/>
      <c r="J36" s="3"/>
      <c r="K36" s="3"/>
      <c r="R36" s="1"/>
    </row>
    <row r="37" spans="1:18" x14ac:dyDescent="0.25">
      <c r="A37" s="3"/>
      <c r="B37" s="3"/>
      <c r="C37" s="26"/>
      <c r="D37" s="3"/>
      <c r="G37" s="3"/>
      <c r="H37" s="3"/>
      <c r="I37" s="3"/>
      <c r="J37" s="3"/>
      <c r="K37" s="3"/>
      <c r="R37" s="1"/>
    </row>
    <row r="38" spans="1:18" x14ac:dyDescent="0.25">
      <c r="A38" s="3"/>
      <c r="B38" s="26" t="s">
        <v>86</v>
      </c>
      <c r="C38" s="26"/>
      <c r="D38" s="3"/>
      <c r="G38" s="3"/>
      <c r="H38" s="3"/>
      <c r="I38" s="3"/>
      <c r="J38" s="3"/>
      <c r="K38" s="3"/>
      <c r="R38" s="1"/>
    </row>
    <row r="39" spans="1:18" x14ac:dyDescent="0.25">
      <c r="A39" s="3"/>
      <c r="B39" s="3"/>
      <c r="C39" s="26"/>
      <c r="D39" s="3"/>
      <c r="G39" s="3"/>
      <c r="H39" s="3"/>
      <c r="I39" s="3"/>
      <c r="J39" s="3"/>
      <c r="K39" s="3"/>
      <c r="R39" s="1"/>
    </row>
    <row r="40" spans="1:18" x14ac:dyDescent="0.25">
      <c r="A40" s="3"/>
      <c r="B40" s="3"/>
      <c r="C40" s="26"/>
      <c r="D40" s="3"/>
      <c r="G40" s="3"/>
      <c r="H40" s="3"/>
      <c r="I40" s="3"/>
      <c r="J40" s="3"/>
      <c r="K40" s="3"/>
      <c r="R40" s="1"/>
    </row>
    <row r="41" spans="1:18" x14ac:dyDescent="0.25">
      <c r="A41" s="3"/>
      <c r="B41" s="27" t="s">
        <v>114</v>
      </c>
      <c r="C41" s="26"/>
      <c r="D41" s="3"/>
      <c r="G41" s="3"/>
      <c r="H41" s="3"/>
      <c r="I41" s="3"/>
      <c r="J41" s="3"/>
      <c r="K41" s="3"/>
      <c r="R41" s="1"/>
    </row>
    <row r="42" spans="1:18" x14ac:dyDescent="0.25">
      <c r="A42" s="3"/>
      <c r="B42" s="27" t="s">
        <v>8</v>
      </c>
      <c r="C42" s="3"/>
      <c r="D42" s="3"/>
      <c r="E42" s="27" t="s">
        <v>9</v>
      </c>
      <c r="G42" s="3"/>
      <c r="H42" s="3"/>
      <c r="I42" s="3"/>
      <c r="J42" s="3"/>
      <c r="K42" s="3"/>
      <c r="R42" s="1"/>
    </row>
    <row r="43" spans="1:18" x14ac:dyDescent="0.25">
      <c r="A43" s="3"/>
      <c r="C43" s="3"/>
      <c r="D43" s="3"/>
      <c r="G43" s="3"/>
      <c r="H43" s="3"/>
      <c r="I43" s="3"/>
      <c r="J43" s="3"/>
      <c r="K43" s="3"/>
      <c r="R43" s="1"/>
    </row>
    <row r="44" spans="1:18" x14ac:dyDescent="0.25">
      <c r="A44" s="3"/>
      <c r="B44" s="27"/>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86</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c r="R57" s="1"/>
    </row>
    <row r="58" spans="1:18" x14ac:dyDescent="0.25">
      <c r="A58" s="3"/>
      <c r="B58" s="3"/>
      <c r="C58" s="3"/>
      <c r="D58" s="3"/>
      <c r="G58" s="3"/>
      <c r="H58" s="3"/>
      <c r="I58" s="3"/>
      <c r="J58" s="3"/>
      <c r="K58" s="3"/>
      <c r="R58" s="1"/>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R68"/>
  <sheetViews>
    <sheetView view="pageBreakPreview" zoomScale="70" zoomScaleNormal="60" zoomScaleSheetLayoutView="70" workbookViewId="0">
      <selection activeCell="F11" sqref="F11"/>
    </sheetView>
  </sheetViews>
  <sheetFormatPr defaultRowHeight="15" x14ac:dyDescent="0.25"/>
  <cols>
    <col min="1" max="1" width="3.28515625" customWidth="1"/>
    <col min="2" max="2" width="27.85546875" customWidth="1"/>
    <col min="3" max="4" width="15.28515625" customWidth="1"/>
    <col min="5" max="5" width="15.28515625" style="3" customWidth="1"/>
    <col min="6" max="6" width="14.5703125" style="3" customWidth="1"/>
    <col min="7" max="7" width="14.85546875" customWidth="1"/>
    <col min="8"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49</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102</v>
      </c>
      <c r="D7" s="3"/>
      <c r="G7" s="3"/>
      <c r="H7" s="3"/>
      <c r="I7" s="3"/>
      <c r="J7" s="3"/>
      <c r="K7" s="3"/>
    </row>
    <row r="8" spans="1:11" x14ac:dyDescent="0.25">
      <c r="A8" s="3"/>
      <c r="B8" s="3"/>
      <c r="C8" s="3"/>
      <c r="D8" s="3"/>
      <c r="G8" s="3"/>
      <c r="H8" s="3"/>
      <c r="I8" s="3"/>
      <c r="J8" s="3"/>
      <c r="K8" s="3"/>
    </row>
    <row r="9" spans="1:11" ht="62.45" customHeight="1" x14ac:dyDescent="0.25">
      <c r="A9" s="3"/>
      <c r="B9" s="22" t="s">
        <v>43</v>
      </c>
      <c r="C9" s="22" t="s">
        <v>103</v>
      </c>
      <c r="D9" s="22" t="s">
        <v>104</v>
      </c>
      <c r="E9" s="22" t="s">
        <v>105</v>
      </c>
      <c r="F9" s="22" t="s">
        <v>106</v>
      </c>
      <c r="G9" s="22" t="s">
        <v>107</v>
      </c>
      <c r="H9" s="29" t="s">
        <v>108</v>
      </c>
      <c r="I9" s="3"/>
      <c r="J9" s="3"/>
      <c r="K9" s="3"/>
    </row>
    <row r="10" spans="1:11" ht="25.5" customHeight="1" x14ac:dyDescent="0.25">
      <c r="A10" s="3"/>
      <c r="B10" s="42" t="s">
        <v>10</v>
      </c>
      <c r="C10" s="20">
        <v>4600</v>
      </c>
      <c r="D10" s="24">
        <v>4600</v>
      </c>
      <c r="E10" s="23">
        <v>1</v>
      </c>
      <c r="F10" s="23">
        <v>5</v>
      </c>
      <c r="G10" s="23">
        <v>5</v>
      </c>
      <c r="H10" s="21" t="s">
        <v>42</v>
      </c>
      <c r="I10" s="3"/>
      <c r="J10" s="3"/>
      <c r="K10" s="3"/>
    </row>
    <row r="11" spans="1:11" ht="25.5" customHeight="1" x14ac:dyDescent="0.25">
      <c r="A11" s="3"/>
      <c r="B11" s="42" t="s">
        <v>11</v>
      </c>
      <c r="C11" s="20">
        <v>600</v>
      </c>
      <c r="D11" s="24">
        <v>600</v>
      </c>
      <c r="E11" s="23">
        <v>1</v>
      </c>
      <c r="F11" s="23">
        <v>174.2</v>
      </c>
      <c r="G11" s="23">
        <v>174.2</v>
      </c>
      <c r="H11" s="21" t="s">
        <v>42</v>
      </c>
      <c r="I11" s="3"/>
      <c r="J11" s="3"/>
      <c r="K11" s="3"/>
    </row>
    <row r="12" spans="1:11" x14ac:dyDescent="0.25">
      <c r="A12" s="3"/>
      <c r="B12" s="26" t="s">
        <v>88</v>
      </c>
      <c r="D12" s="3"/>
      <c r="G12" s="3"/>
      <c r="H12" s="3"/>
      <c r="I12" s="3"/>
      <c r="J12" s="3"/>
      <c r="K12" s="3"/>
    </row>
    <row r="13" spans="1:11" x14ac:dyDescent="0.25">
      <c r="A13" s="3"/>
      <c r="B13" s="3"/>
      <c r="C13" s="25"/>
      <c r="D13" s="3"/>
      <c r="G13" s="3"/>
      <c r="H13" s="3"/>
      <c r="I13" s="3"/>
      <c r="J13" s="3"/>
      <c r="K13" s="3"/>
    </row>
    <row r="14" spans="1:11" ht="15" customHeight="1" x14ac:dyDescent="0.25">
      <c r="A14" s="3"/>
      <c r="B14" s="19" t="str">
        <f>'SA Murray'!B13</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3"/>
      <c r="C38" s="3"/>
      <c r="D38" s="3"/>
      <c r="G38" s="3"/>
      <c r="H38" s="3"/>
      <c r="I38" s="3"/>
      <c r="J38" s="3"/>
      <c r="K38" s="3"/>
      <c r="R38" s="1"/>
    </row>
    <row r="39" spans="1:18" x14ac:dyDescent="0.25">
      <c r="A39" s="3"/>
      <c r="B39" s="26" t="s">
        <v>89</v>
      </c>
      <c r="D39" s="3"/>
      <c r="G39" s="3"/>
      <c r="H39" s="3"/>
      <c r="I39" s="3"/>
      <c r="J39" s="3"/>
      <c r="K39" s="3"/>
      <c r="R39" s="1"/>
    </row>
    <row r="40" spans="1:18" x14ac:dyDescent="0.25">
      <c r="A40" s="3"/>
      <c r="B40" s="3"/>
      <c r="C40" s="3"/>
      <c r="D40" s="3"/>
      <c r="G40" s="3"/>
      <c r="H40" s="3"/>
      <c r="I40" s="3"/>
      <c r="J40" s="3"/>
      <c r="K40" s="3"/>
      <c r="R40" s="1"/>
    </row>
    <row r="41" spans="1:18" x14ac:dyDescent="0.25">
      <c r="A41" s="3"/>
      <c r="B41" s="27" t="s">
        <v>114</v>
      </c>
      <c r="C41" s="3"/>
      <c r="D41" s="3"/>
      <c r="G41" s="3"/>
      <c r="H41" s="3"/>
      <c r="I41" s="3"/>
      <c r="J41" s="3"/>
      <c r="K41" s="3"/>
      <c r="R41" s="1"/>
    </row>
    <row r="42" spans="1:18" x14ac:dyDescent="0.25">
      <c r="A42" s="3"/>
      <c r="B42" s="27" t="s">
        <v>10</v>
      </c>
      <c r="C42" s="3"/>
      <c r="D42" s="3"/>
      <c r="E42" s="27" t="s">
        <v>11</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3"/>
      <c r="C56" s="3"/>
      <c r="D56" s="3"/>
      <c r="G56" s="3"/>
      <c r="H56" s="3"/>
      <c r="I56" s="3"/>
      <c r="J56" s="3"/>
      <c r="K56" s="3"/>
      <c r="R56" s="1"/>
    </row>
    <row r="57" spans="1:18" x14ac:dyDescent="0.25">
      <c r="A57" s="3"/>
      <c r="B57" s="26" t="s">
        <v>89</v>
      </c>
      <c r="C57" s="3"/>
      <c r="D57" s="3"/>
      <c r="G57" s="3"/>
      <c r="H57" s="3"/>
      <c r="I57" s="3"/>
      <c r="J57" s="3"/>
      <c r="K57" s="3"/>
      <c r="R57" s="1"/>
    </row>
    <row r="58" spans="1:18" x14ac:dyDescent="0.25">
      <c r="A58" s="3"/>
      <c r="B58" s="26" t="str">
        <f>'SA Murray'!B57</f>
        <v>Note: Data labels are indicative of number of trades in each price bracket. Price bracket intervals do not include the upper bound price of the interval.</v>
      </c>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R68"/>
  <sheetViews>
    <sheetView view="pageBreakPreview" zoomScale="70" zoomScaleNormal="60" zoomScaleSheetLayoutView="70" workbookViewId="0">
      <selection activeCell="M47" sqref="M47"/>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46</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102</v>
      </c>
      <c r="D7" s="3"/>
      <c r="G7" s="3"/>
      <c r="H7" s="3"/>
      <c r="I7" s="3"/>
      <c r="J7" s="3"/>
      <c r="K7" s="3"/>
    </row>
    <row r="8" spans="1:11" x14ac:dyDescent="0.25">
      <c r="A8" s="3"/>
      <c r="B8" s="3"/>
      <c r="C8" s="3"/>
      <c r="D8" s="3"/>
      <c r="G8" s="3"/>
      <c r="H8" s="3"/>
      <c r="I8" s="3"/>
      <c r="J8" s="3"/>
      <c r="K8" s="3"/>
    </row>
    <row r="9" spans="1:11" ht="62.45" customHeight="1" x14ac:dyDescent="0.25">
      <c r="A9" s="3"/>
      <c r="B9" s="22" t="s">
        <v>43</v>
      </c>
      <c r="C9" s="22" t="s">
        <v>103</v>
      </c>
      <c r="D9" s="22" t="s">
        <v>104</v>
      </c>
      <c r="E9" s="22" t="s">
        <v>105</v>
      </c>
      <c r="F9" s="22" t="s">
        <v>106</v>
      </c>
      <c r="G9" s="22" t="s">
        <v>107</v>
      </c>
      <c r="H9" s="29" t="s">
        <v>108</v>
      </c>
      <c r="I9" s="3"/>
      <c r="J9" s="3"/>
      <c r="K9" s="3"/>
    </row>
    <row r="10" spans="1:11" ht="25.5" customHeight="1" x14ac:dyDescent="0.25">
      <c r="A10" s="3"/>
      <c r="B10" s="31" t="s">
        <v>12</v>
      </c>
      <c r="C10" s="20">
        <v>3912.6871604611101</v>
      </c>
      <c r="D10" s="24">
        <v>4200</v>
      </c>
      <c r="E10" s="23">
        <v>46</v>
      </c>
      <c r="F10" s="23">
        <v>1214.4000000000001</v>
      </c>
      <c r="G10" s="23">
        <v>26.4</v>
      </c>
      <c r="H10" s="21" t="s">
        <v>112</v>
      </c>
      <c r="I10" s="3"/>
      <c r="J10" s="3"/>
      <c r="K10" s="3"/>
    </row>
    <row r="11" spans="1:11" ht="25.5" customHeight="1" x14ac:dyDescent="0.25">
      <c r="A11" s="3"/>
      <c r="B11" s="31" t="s">
        <v>13</v>
      </c>
      <c r="C11" s="20">
        <v>537.53713552173099</v>
      </c>
      <c r="D11" s="24">
        <v>600</v>
      </c>
      <c r="E11" s="23">
        <v>23</v>
      </c>
      <c r="F11" s="23">
        <v>1083</v>
      </c>
      <c r="G11" s="23">
        <v>47.086956521739097</v>
      </c>
      <c r="H11" s="21" t="s">
        <v>42</v>
      </c>
      <c r="I11" s="3"/>
      <c r="J11" s="3"/>
      <c r="K11" s="3"/>
    </row>
    <row r="12" spans="1:11" x14ac:dyDescent="0.25">
      <c r="A12" s="3"/>
      <c r="B12" s="26" t="s">
        <v>88</v>
      </c>
      <c r="C12" s="26"/>
      <c r="D12" s="3"/>
      <c r="G12" s="3"/>
      <c r="H12" s="3"/>
      <c r="I12" s="3"/>
      <c r="J12" s="3"/>
      <c r="K12" s="3"/>
    </row>
    <row r="13" spans="1:11" x14ac:dyDescent="0.25">
      <c r="A13" s="3"/>
      <c r="B13" s="3"/>
      <c r="C13" s="25"/>
      <c r="D13" s="3"/>
      <c r="G13" s="3"/>
      <c r="H13" s="3"/>
      <c r="I13" s="3"/>
      <c r="J13" s="3"/>
      <c r="K13" s="3"/>
    </row>
    <row r="14" spans="1:11" ht="15" customHeight="1" x14ac:dyDescent="0.25">
      <c r="A14" s="3"/>
      <c r="B14" s="19" t="str">
        <f>'SA Murray'!B13</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D32" s="3"/>
      <c r="G32" s="3"/>
      <c r="H32" s="3"/>
      <c r="I32" s="3"/>
      <c r="J32" s="3"/>
      <c r="K32" s="3"/>
      <c r="R32" s="1"/>
    </row>
    <row r="33" spans="1:18" x14ac:dyDescent="0.25">
      <c r="A33" s="3"/>
      <c r="B33" s="3"/>
      <c r="C33" s="26"/>
      <c r="D33" s="3"/>
      <c r="G33" s="3"/>
      <c r="H33" s="3"/>
      <c r="I33" s="3"/>
      <c r="J33" s="3"/>
      <c r="K33" s="3"/>
      <c r="R33" s="1"/>
    </row>
    <row r="34" spans="1:18" x14ac:dyDescent="0.25">
      <c r="A34" s="3"/>
      <c r="B34" s="3"/>
      <c r="C34" s="26"/>
      <c r="D34" s="3"/>
      <c r="G34" s="3"/>
      <c r="H34" s="3"/>
      <c r="I34" s="3"/>
      <c r="J34" s="3"/>
      <c r="K34" s="3"/>
      <c r="R34" s="1"/>
    </row>
    <row r="35" spans="1:18" x14ac:dyDescent="0.25">
      <c r="A35" s="3"/>
      <c r="B35" s="3"/>
      <c r="C35" s="26"/>
      <c r="D35" s="3"/>
      <c r="G35" s="3"/>
      <c r="H35" s="3"/>
      <c r="I35" s="3"/>
      <c r="J35" s="3"/>
      <c r="K35" s="3"/>
      <c r="R35" s="1"/>
    </row>
    <row r="36" spans="1:18" x14ac:dyDescent="0.25">
      <c r="A36" s="3"/>
      <c r="B36" s="3"/>
      <c r="C36" s="26"/>
      <c r="D36" s="3"/>
      <c r="G36" s="3"/>
      <c r="H36" s="3"/>
      <c r="I36" s="3"/>
      <c r="J36" s="3"/>
      <c r="K36" s="3"/>
      <c r="R36" s="1"/>
    </row>
    <row r="37" spans="1:18" x14ac:dyDescent="0.25">
      <c r="A37" s="3"/>
      <c r="B37" s="3"/>
      <c r="C37" s="26"/>
      <c r="D37" s="3"/>
      <c r="G37" s="3"/>
      <c r="H37" s="3"/>
      <c r="I37" s="3"/>
      <c r="J37" s="3"/>
      <c r="K37" s="3"/>
      <c r="R37" s="1"/>
    </row>
    <row r="38" spans="1:18" x14ac:dyDescent="0.25">
      <c r="A38" s="3"/>
      <c r="B38" s="26" t="s">
        <v>86</v>
      </c>
      <c r="C38" s="26"/>
      <c r="D38" s="3"/>
      <c r="G38" s="3"/>
      <c r="H38" s="3"/>
      <c r="I38" s="3"/>
      <c r="J38" s="3"/>
      <c r="K38" s="3"/>
      <c r="R38" s="1"/>
    </row>
    <row r="39" spans="1:18" x14ac:dyDescent="0.25">
      <c r="A39" s="3"/>
      <c r="B39" s="3"/>
      <c r="C39" s="26"/>
      <c r="D39" s="3"/>
      <c r="G39" s="3"/>
      <c r="H39" s="3"/>
      <c r="I39" s="3"/>
      <c r="J39" s="3"/>
      <c r="K39" s="3"/>
      <c r="R39" s="1"/>
    </row>
    <row r="40" spans="1:18" x14ac:dyDescent="0.25">
      <c r="A40" s="3"/>
      <c r="B40" s="3"/>
      <c r="C40" s="3"/>
      <c r="D40" s="3"/>
      <c r="G40" s="3"/>
      <c r="H40" s="3"/>
      <c r="I40" s="3"/>
      <c r="J40" s="3"/>
      <c r="K40" s="3"/>
      <c r="R40" s="1"/>
    </row>
    <row r="41" spans="1:18" x14ac:dyDescent="0.25">
      <c r="A41" s="3"/>
      <c r="B41" s="27" t="s">
        <v>114</v>
      </c>
      <c r="D41" s="3"/>
      <c r="G41" s="3"/>
      <c r="H41" s="3"/>
      <c r="I41" s="3"/>
      <c r="J41" s="3"/>
      <c r="K41" s="3"/>
      <c r="R41" s="1"/>
    </row>
    <row r="42" spans="1:18" x14ac:dyDescent="0.25">
      <c r="A42" s="3"/>
      <c r="B42" s="27" t="s">
        <v>12</v>
      </c>
      <c r="C42" s="27"/>
      <c r="D42" s="3"/>
      <c r="E42" s="27" t="s">
        <v>13</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86</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68"/>
  <sheetViews>
    <sheetView view="pageBreakPreview" zoomScale="70" zoomScaleNormal="60" zoomScaleSheetLayoutView="70" workbookViewId="0">
      <selection activeCell="I48" sqref="I48"/>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50</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102</v>
      </c>
      <c r="D7" s="3"/>
      <c r="G7" s="3"/>
      <c r="H7" s="3"/>
      <c r="I7" s="3"/>
      <c r="J7" s="3"/>
      <c r="K7" s="3"/>
    </row>
    <row r="8" spans="1:11" x14ac:dyDescent="0.25">
      <c r="A8" s="3"/>
      <c r="B8" s="3"/>
      <c r="C8" s="3"/>
      <c r="D8" s="3"/>
      <c r="G8" s="3"/>
      <c r="H8" s="3"/>
      <c r="I8" s="3"/>
      <c r="J8" s="3"/>
      <c r="K8" s="3"/>
    </row>
    <row r="9" spans="1:11" ht="62.45" customHeight="1" x14ac:dyDescent="0.25">
      <c r="A9" s="3"/>
      <c r="B9" s="22" t="s">
        <v>43</v>
      </c>
      <c r="C9" s="22" t="s">
        <v>103</v>
      </c>
      <c r="D9" s="22" t="s">
        <v>104</v>
      </c>
      <c r="E9" s="22" t="s">
        <v>105</v>
      </c>
      <c r="F9" s="22" t="s">
        <v>106</v>
      </c>
      <c r="G9" s="22" t="s">
        <v>107</v>
      </c>
      <c r="H9" s="29" t="s">
        <v>108</v>
      </c>
      <c r="I9" s="3"/>
      <c r="J9" s="3"/>
      <c r="K9" s="3"/>
    </row>
    <row r="10" spans="1:11" ht="25.5" customHeight="1" x14ac:dyDescent="0.25">
      <c r="A10" s="3"/>
      <c r="B10" s="31" t="s">
        <v>14</v>
      </c>
      <c r="C10" s="20">
        <v>3994.2490118577002</v>
      </c>
      <c r="D10" s="24">
        <v>4000</v>
      </c>
      <c r="E10" s="23">
        <v>3</v>
      </c>
      <c r="F10" s="23">
        <v>70.599999999999994</v>
      </c>
      <c r="G10" s="23">
        <v>23.533333333333299</v>
      </c>
      <c r="H10" s="21" t="s">
        <v>42</v>
      </c>
      <c r="I10" s="3"/>
      <c r="J10" s="3"/>
      <c r="K10" s="3"/>
    </row>
    <row r="11" spans="1:11" ht="25.5" customHeight="1" x14ac:dyDescent="0.25">
      <c r="A11" s="3"/>
      <c r="B11" s="31" t="s">
        <v>15</v>
      </c>
      <c r="C11" s="20" t="s">
        <v>42</v>
      </c>
      <c r="D11" s="24" t="s">
        <v>42</v>
      </c>
      <c r="E11" s="23" t="s">
        <v>42</v>
      </c>
      <c r="F11" s="23" t="s">
        <v>42</v>
      </c>
      <c r="G11" s="23" t="s">
        <v>42</v>
      </c>
      <c r="H11" s="21" t="s">
        <v>42</v>
      </c>
      <c r="I11" s="3"/>
      <c r="J11" s="3"/>
      <c r="K11" s="3"/>
    </row>
    <row r="12" spans="1:11" x14ac:dyDescent="0.25">
      <c r="A12" s="3"/>
      <c r="B12" s="26" t="s">
        <v>88</v>
      </c>
      <c r="D12" s="3"/>
      <c r="G12" s="3"/>
      <c r="H12" s="3"/>
      <c r="I12" s="3"/>
      <c r="J12" s="3"/>
      <c r="K12" s="3"/>
    </row>
    <row r="13" spans="1:11" x14ac:dyDescent="0.25">
      <c r="A13" s="3"/>
      <c r="B13" s="3"/>
      <c r="C13" s="25"/>
      <c r="D13" s="3"/>
      <c r="G13" s="3"/>
      <c r="H13" s="3"/>
      <c r="I13" s="3"/>
      <c r="J13" s="3"/>
      <c r="K13" s="3"/>
    </row>
    <row r="14" spans="1:11" ht="15" customHeight="1" x14ac:dyDescent="0.25">
      <c r="A14" s="3"/>
      <c r="B14" s="19" t="str">
        <f>'Vic 1A Greater Goulburn '!B14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86</v>
      </c>
      <c r="D38" s="3"/>
      <c r="G38" s="3"/>
      <c r="H38" s="3"/>
      <c r="I38" s="3"/>
      <c r="J38" s="3"/>
      <c r="K38" s="3"/>
      <c r="R38" s="1"/>
    </row>
    <row r="39" spans="1:18" x14ac:dyDescent="0.25">
      <c r="A39" s="3"/>
      <c r="B39" s="3"/>
      <c r="C39" s="3"/>
      <c r="D39" s="3"/>
      <c r="G39" s="3"/>
      <c r="H39" s="3"/>
      <c r="I39" s="3"/>
      <c r="J39" s="3"/>
      <c r="K39" s="3"/>
      <c r="R39" s="1"/>
    </row>
    <row r="40" spans="1:18" x14ac:dyDescent="0.25">
      <c r="A40" s="3"/>
      <c r="B40" s="27" t="s">
        <v>114</v>
      </c>
      <c r="D40" s="3"/>
      <c r="G40" s="3"/>
      <c r="H40" s="3"/>
      <c r="I40" s="3"/>
      <c r="J40" s="3"/>
      <c r="K40" s="3"/>
      <c r="R40" s="1"/>
    </row>
    <row r="41" spans="1:18" x14ac:dyDescent="0.25">
      <c r="A41" s="3"/>
      <c r="B41" s="27" t="s">
        <v>14</v>
      </c>
      <c r="C41" s="3"/>
      <c r="D41" s="3"/>
      <c r="E41" s="27" t="s">
        <v>15</v>
      </c>
      <c r="G41" s="3"/>
      <c r="H41" s="3"/>
      <c r="I41" s="3"/>
      <c r="J41" s="3"/>
      <c r="K41" s="3"/>
      <c r="R41" s="1"/>
    </row>
    <row r="42" spans="1:18" x14ac:dyDescent="0.25">
      <c r="A42" s="3"/>
      <c r="B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86</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F6B24EF29B14488A4D3E054F39A21B" ma:contentTypeVersion="2" ma:contentTypeDescription="Create a new document." ma:contentTypeScope="" ma:versionID="ea9366ecf14e49713b65f30b7bb9c902">
  <xsd:schema xmlns:xsd="http://www.w3.org/2001/XMLSchema" xmlns:xs="http://www.w3.org/2001/XMLSchema" xmlns:p="http://schemas.microsoft.com/office/2006/metadata/properties" xmlns:ns1="http://schemas.microsoft.com/sharepoint/v3" xmlns:ns2="http://schemas.microsoft.com/sharepoint/v3/fields" targetNamespace="http://schemas.microsoft.com/office/2006/metadata/properties" ma:root="true" ma:fieldsID="33c67d9f52e3aab0097483806a3a0923" ns1:_="" ns2:_="">
    <xsd:import namespace="http://schemas.microsoft.com/sharepoint/v3"/>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2:_DCDate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0" nillable="true" ma:displayName="Date Created" ma:description="The date on which this resource was created"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CDateCreated xmlns="http://schemas.microsoft.com/sharepoint/v3/fields" xsi:nil="true"/>
  </documentManagement>
</p:properties>
</file>

<file path=customXml/itemProps1.xml><?xml version="1.0" encoding="utf-8"?>
<ds:datastoreItem xmlns:ds="http://schemas.openxmlformats.org/officeDocument/2006/customXml" ds:itemID="{59C68D95-1CAC-4B5A-BA6F-B741A80C2435}"/>
</file>

<file path=customXml/itemProps2.xml><?xml version="1.0" encoding="utf-8"?>
<ds:datastoreItem xmlns:ds="http://schemas.openxmlformats.org/officeDocument/2006/customXml" ds:itemID="{5383D476-16CC-4F84-8AF2-644D977AC0CA}"/>
</file>

<file path=customXml/itemProps3.xml><?xml version="1.0" encoding="utf-8"?>
<ds:datastoreItem xmlns:ds="http://schemas.openxmlformats.org/officeDocument/2006/customXml" ds:itemID="{BDB61E38-EA49-4C72-BAB6-6FDA0E029C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55</vt:i4>
      </vt:variant>
    </vt:vector>
  </HeadingPairs>
  <TitlesOfParts>
    <vt:vector size="83" baseType="lpstr">
      <vt:lpstr>Cover Page</vt:lpstr>
      <vt:lpstr>Contents </vt:lpstr>
      <vt:lpstr>Introduction</vt:lpstr>
      <vt:lpstr>SA Murray</vt:lpstr>
      <vt:lpstr>Vic 6 Murray </vt:lpstr>
      <vt:lpstr>Vic 7 Murray  </vt:lpstr>
      <vt:lpstr>Vic 6B Lower Broken Creek </vt:lpstr>
      <vt:lpstr>Vic 1A Greater Goulburn </vt:lpstr>
      <vt:lpstr>Vic 1B Boort </vt:lpstr>
      <vt:lpstr>Vic 3 Lower Goulburn </vt:lpstr>
      <vt:lpstr>Vic 4C Lower Campaspe</vt:lpstr>
      <vt:lpstr>Vic 4A Campaspe Epp-WWC</vt:lpstr>
      <vt:lpstr>Vic 5A Loddon</vt:lpstr>
      <vt:lpstr>Vic 5B Bullarook</vt:lpstr>
      <vt:lpstr>NSW Murray </vt:lpstr>
      <vt:lpstr>NSW Murray Irrigation</vt:lpstr>
      <vt:lpstr>NSW Murrumbidgee </vt:lpstr>
      <vt:lpstr>NSW Lower Darling </vt:lpstr>
      <vt:lpstr>NSW Macquarie</vt:lpstr>
      <vt:lpstr>NSW Lower Namoi</vt:lpstr>
      <vt:lpstr>NSW Upper Namoi  </vt:lpstr>
      <vt:lpstr>NSW Gwydir</vt:lpstr>
      <vt:lpstr>NSW Border Rivers </vt:lpstr>
      <vt:lpstr>NSW Barwon-Darling Unreg </vt:lpstr>
      <vt:lpstr>NSW Lachlan</vt:lpstr>
      <vt:lpstr>Queensland Entitlements</vt:lpstr>
      <vt:lpstr>Notes</vt:lpstr>
      <vt:lpstr>Document history</vt:lpstr>
      <vt:lpstr>'Contents '!_Toc511402571</vt:lpstr>
      <vt:lpstr>'Document history'!_Toc511402571</vt:lpstr>
      <vt:lpstr>Introduction!_Toc511402571</vt:lpstr>
      <vt:lpstr>Notes!_Toc511402571</vt:lpstr>
      <vt:lpstr>'NSW Barwon-Darling Unreg '!_Toc511402571</vt:lpstr>
      <vt:lpstr>'NSW Border Rivers '!_Toc511402571</vt:lpstr>
      <vt:lpstr>'NSW Gwydir'!_Toc511402571</vt:lpstr>
      <vt:lpstr>'NSW Lachlan'!_Toc511402571</vt:lpstr>
      <vt:lpstr>'NSW Lower Darling '!_Toc511402571</vt:lpstr>
      <vt:lpstr>'NSW Lower Namoi'!_Toc511402571</vt:lpstr>
      <vt:lpstr>'NSW Macquarie'!_Toc511402571</vt:lpstr>
      <vt:lpstr>'NSW Murray '!_Toc511402571</vt:lpstr>
      <vt:lpstr>'NSW Murray Irrigation'!_Toc511402571</vt:lpstr>
      <vt:lpstr>'NSW Murrumbidgee '!_Toc511402571</vt:lpstr>
      <vt:lpstr>'NSW Upper Namoi  '!_Toc511402571</vt:lpstr>
      <vt:lpstr>'Queensland Entitlements'!_Toc511402571</vt:lpstr>
      <vt:lpstr>'SA Murray'!_Toc511402571</vt:lpstr>
      <vt:lpstr>'Vic 1A Greater Goulburn '!_Toc511402571</vt:lpstr>
      <vt:lpstr>'Vic 1B Boort '!_Toc511402571</vt:lpstr>
      <vt:lpstr>'Vic 3 Lower Goulburn '!_Toc511402571</vt:lpstr>
      <vt:lpstr>'Vic 4A Campaspe Epp-WWC'!_Toc511402571</vt:lpstr>
      <vt:lpstr>'Vic 4C Lower Campaspe'!_Toc511402571</vt:lpstr>
      <vt:lpstr>'Vic 5A Loddon'!_Toc511402571</vt:lpstr>
      <vt:lpstr>'Vic 5B Bullarook'!_Toc511402571</vt:lpstr>
      <vt:lpstr>'Vic 6 Murray '!_Toc511402571</vt:lpstr>
      <vt:lpstr>'Vic 6B Lower Broken Creek '!_Toc511402571</vt:lpstr>
      <vt:lpstr>'Vic 7 Murray  '!_Toc511402571</vt:lpstr>
      <vt:lpstr>'Contents '!Print_Area</vt:lpstr>
      <vt:lpstr>'Cover Page'!Print_Area</vt:lpstr>
      <vt:lpstr>'Document history'!Print_Area</vt:lpstr>
      <vt:lpstr>Introduction!Print_Area</vt:lpstr>
      <vt:lpstr>Notes!Print_Area</vt:lpstr>
      <vt:lpstr>'NSW Barwon-Darling Unreg '!Print_Area</vt:lpstr>
      <vt:lpstr>'NSW Border Rivers '!Print_Area</vt:lpstr>
      <vt:lpstr>'NSW Gwydir'!Print_Area</vt:lpstr>
      <vt:lpstr>'NSW Lachlan'!Print_Area</vt:lpstr>
      <vt:lpstr>'NSW Lower Darling '!Print_Area</vt:lpstr>
      <vt:lpstr>'NSW Lower Namoi'!Print_Area</vt:lpstr>
      <vt:lpstr>'NSW Macquarie'!Print_Area</vt:lpstr>
      <vt:lpstr>'NSW Murray '!Print_Area</vt:lpstr>
      <vt:lpstr>'NSW Murray Irrigation'!Print_Area</vt:lpstr>
      <vt:lpstr>'NSW Murrumbidgee '!Print_Area</vt:lpstr>
      <vt:lpstr>'NSW Upper Namoi  '!Print_Area</vt:lpstr>
      <vt:lpstr>'Queensland Entitlements'!Print_Area</vt:lpstr>
      <vt:lpstr>'SA Murray'!Print_Area</vt:lpstr>
      <vt:lpstr>'Vic 1A Greater Goulburn '!Print_Area</vt:lpstr>
      <vt:lpstr>'Vic 1B Boort '!Print_Area</vt:lpstr>
      <vt:lpstr>'Vic 3 Lower Goulburn '!Print_Area</vt:lpstr>
      <vt:lpstr>'Vic 4A Campaspe Epp-WWC'!Print_Area</vt:lpstr>
      <vt:lpstr>'Vic 4C Lower Campaspe'!Print_Area</vt:lpstr>
      <vt:lpstr>'Vic 5A Loddon'!Print_Area</vt:lpstr>
      <vt:lpstr>'Vic 5B Bullarook'!Print_Area</vt:lpstr>
      <vt:lpstr>'Vic 6 Murray '!Print_Area</vt:lpstr>
      <vt:lpstr>'Vic 6B Lower Broken Creek '!Print_Area</vt:lpstr>
      <vt:lpstr>'Vic 7 Murray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Dunn</dc:creator>
  <cp:lastModifiedBy>Kemp, Ashley</cp:lastModifiedBy>
  <cp:lastPrinted>2018-08-28T06:14:19Z</cp:lastPrinted>
  <dcterms:created xsi:type="dcterms:W3CDTF">2018-06-26T03:19:06Z</dcterms:created>
  <dcterms:modified xsi:type="dcterms:W3CDTF">2019-05-14T02:51:17Z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0x01010078F6B24EF29B14488A4D3E054F39A21B</vt:lpwstr>
  </property>
</Properties>
</file>