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7.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drawings/drawing18.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drawings/drawing19.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13.xml" ContentType="application/vnd.openxmlformats-officedocument.themeOverrid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14.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mc:AlternateContent xmlns:mc="http://schemas.openxmlformats.org/markup-compatibility/2006">
    <mc:Choice Requires="x15">
      <x15ac:absPath xmlns:x15ac="http://schemas.microsoft.com/office/spreadsheetml/2010/11/ac" url="C:\Users\Edmund Delves\Box\Aither\2. Projects\P18-1084 DAWR Monthly water market price reports\Deliverables\Detailed report\2019_05 May\"/>
    </mc:Choice>
  </mc:AlternateContent>
  <xr:revisionPtr revIDLastSave="0" documentId="8_{45BDDC63-64B6-4E79-9538-052CE500512B}" xr6:coauthVersionLast="43" xr6:coauthVersionMax="43" xr10:uidLastSave="{00000000-0000-0000-0000-000000000000}"/>
  <bookViews>
    <workbookView xWindow="28680" yWindow="-120" windowWidth="29040" windowHeight="17640" tabRatio="924" xr2:uid="{AEC32CC5-2515-46E0-9A8A-D0D4C8500B6A}"/>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15" l="1"/>
  <c r="B14" i="17" s="1"/>
  <c r="B14" i="19" s="1"/>
  <c r="B13" i="21" s="1"/>
  <c r="B14" i="22" s="1"/>
  <c r="B14" i="24" s="1"/>
  <c r="B14" i="26" s="1"/>
  <c r="B14" i="28" s="1"/>
  <c r="B14" i="30" s="1"/>
  <c r="B14" i="31" s="1"/>
  <c r="B14" i="13"/>
  <c r="B14" i="11"/>
  <c r="B14" i="9"/>
  <c r="B13" i="35" l="1"/>
  <c r="B13" i="36" s="1"/>
  <c r="B13" i="37" s="1"/>
  <c r="B13" i="38" s="1"/>
  <c r="B14" i="39" s="1"/>
  <c r="B15" i="41" s="1"/>
  <c r="B13" i="44" s="1"/>
  <c r="B14" i="33"/>
  <c r="B57" i="44" l="1"/>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<sst xmlns="http://schemas.openxmlformats.org/spreadsheetml/2006/main" count="551" uniqueCount="129">
  <si>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</si>
  <si>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</si>
  <si>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</si>
  <si>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</si>
  <si>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</si>
  <si>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</si>
  <si>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</si>
  <si>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</si>
  <si>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</si>
  <si>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</si>
  <si>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</si>
  <si>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</si>
  <si>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</si>
  <si>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</si>
  <si>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</si>
  <si>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</si>
  <si>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</si>
  <si>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</si>
  <si>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</si>
  <si>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</si>
  <si>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</si>
  <si>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</si>
  <si>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</si>
  <si>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</si>
  <si>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</si>
  <si>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</si>
  <si>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</si>
  <si>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</si>
  <si>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</si>
  <si>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</si>
  <si>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</si>
  <si>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</si>
  <si>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</si>
  <si>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</si>
  <si>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</si>
  <si>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</si>
  <si>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</si>
  <si>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</si>
  <si>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</si>
  <si>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QLD Border Rivers Unsupplemented</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</si>
  <si>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</si>
  <si>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</si>
  <si>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</si>
  <si>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</si>
  <si>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</si>
  <si>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</si>
  <si>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</si>
  <si>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</si>
  <si>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</si>
  <si>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</si>
  <si>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</si>
  <si>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</si>
  <si>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</si>
  <si>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</si>
  <si>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</si>
  <si>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</si>
  <si>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</si>
  <si>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</si>
  <si>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</si>
  <si>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</si>
  <si>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</si>
  <si>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</si>
  <si>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</si>
  <si>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</si>
  <si>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</si>
  <si>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</si>
  <si>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</si>
  <si>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</si>
  <si>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</si>
  <si>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</si>
  <si>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</si>
  <si>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</si>
  <si>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</si>
  <si>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</si>
  <si>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</si>
  <si>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</si>
  <si>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</si>
  <si>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</si>
  <si>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</si>
  <si>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</si>
  <si>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</si>
  <si>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</si>
  <si>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</si>
  <si>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</si>
  <si>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</si>
  <si>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Source: Aither, 2019. Based on the SA Water Register and quotes sourced from water brokers.</t>
  </si>
  <si>
    <t>Source: Aither, 2019. Based on the SA Water Register.</t>
  </si>
  <si>
    <t>Source: Aither, 2019. Based on the VIC Water Register.</t>
  </si>
  <si>
    <t>Source: Aither, 2019. Based on the  VIC Water Register.</t>
  </si>
  <si>
    <t>Source: Aither, 2019. Based on the VIC Water Register and quotes sourced from water brokers.</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</si>
  <si>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</si>
  <si>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</si>
  <si>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</si>
  <si>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</si>
  <si>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</si>
  <si>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VIC Water Register and quotes sourced from water brokers.</t>
  </si>
  <si>
    <t xml:space="preserve">Source: Aither, 2019. Based on the QLD Water Register. </t>
  </si>
  <si>
    <t>Entitlement Market Overview, April 2019</t>
  </si>
  <si>
    <t>QLD Condamine-Balonne Supplemented</t>
  </si>
  <si>
    <t>QLD Condamine-Balonne Overland flow</t>
  </si>
  <si>
    <t>QLD Condamine-Balonne Groundwater Unsupplemented</t>
  </si>
  <si>
    <t>QLD Border Rivers Supplemented</t>
  </si>
  <si>
    <t>Note: All Queensland entitlements are denoted by "Water Plan (Water Management Area/Water Supply Scheme) entitlement type"</t>
  </si>
  <si>
    <t>April 2019 VWAP ($/ML)</t>
  </si>
  <si>
    <t>April 2019 Number of Trades</t>
  </si>
  <si>
    <t>April 2019 Volume of trade (ML)</t>
  </si>
  <si>
    <t>April 2019 Average Parcel Size (ML)</t>
  </si>
  <si>
    <t>Note: No recent market data available at the time of writing.</t>
  </si>
  <si>
    <t>Notes: Disaggregated entitlement trade data in QLD is not publicly available therefore Aither has been unable to provide data in the same format as SA, Vic and NSW entitlement types. No recent trade data was available at the time of publication. In instances where there has been more than one trade for a given month it has not been possible to determine a maximum price due to the nature of the data made available.</t>
  </si>
  <si>
    <t>QLD Condamine-Balonne Unsupplemented</t>
  </si>
  <si>
    <t>Entitlement market overview, May 2019</t>
  </si>
  <si>
    <t>VWAP ($/ML) May 2019</t>
  </si>
  <si>
    <t>Max Price ($/ML) May 2019</t>
  </si>
  <si>
    <t>Number of trades (unfiltered) May 2019</t>
  </si>
  <si>
    <t>Volume of trade (unfiltered) (ML) May 2019</t>
  </si>
  <si>
    <t>Average parcel size (ML) May 2019</t>
  </si>
  <si>
    <t>Broker spread (Bid/Ask) $/ML May 2019</t>
  </si>
  <si>
    <t>$5,800 - $6,000</t>
  </si>
  <si>
    <t>$4,500 - $5,000</t>
  </si>
  <si>
    <t>$500 - $600</t>
  </si>
  <si>
    <t>$5,400 - $5,650</t>
  </si>
  <si>
    <t>$500 - $650</t>
  </si>
  <si>
    <t>$3,800 - $4,200</t>
  </si>
  <si>
    <t>$380 - $420</t>
  </si>
  <si>
    <t>$6,450 - $6,750</t>
  </si>
  <si>
    <t>$1,500 - $1,750</t>
  </si>
  <si>
    <t>$6,800 - $7,000</t>
  </si>
  <si>
    <t>$1,850 - $2,000</t>
  </si>
  <si>
    <t>Market price range,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</si>
</sst>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4" formatCode="_-&quot;$&quot;* #,##0.00_-;\-&quot;$&quot;* #,##0.00_-;_-&quot;$&quot;* &quot;-&quot;??_-;_-@_-"/>
    <numFmt numFmtId="164" formatCode="#,##0_ ;\-#,##0\ "/>
    <numFmt numFmtId="165"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cellStyleXfs>
  <cellXfs count="51">
    <xf numFmtId="0" fontId="0" fillId="0" borderId="0" xfId="0"/>
    <xf numFmtId="0" fontId="6" fillId="0" borderId="0" xfId="0" applyFont="1" applyAlignment="1">
      <alignment vertical="center"/>
    </xf>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1" xfId="0" applyFill="1" applyBorder="1"/>
    <xf numFmtId="0" fontId="16" fillId="0" borderId="0" xfId="0" applyFont="1" applyAlignment="1">
      <alignment vertical="center" wrapText="1"/>
    </xf>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Alignment="1">
      <alignment horizontal="center" vertical="center" wrapText="1"/>
    </xf>
    <xf numFmtId="5" fontId="20" fillId="3" borderId="0" xfId="3" applyNumberFormat="1" applyFont="1" applyFill="1" applyAlignment="1">
      <alignment horizontal="center" vertical="center"/>
    </xf>
    <xf numFmtId="164" fontId="20" fillId="3" borderId="0" xfId="3" applyNumberFormat="1" applyFont="1" applyFill="1" applyAlignment="1">
      <alignment horizontal="center" vertical="center"/>
    </xf>
    <xf numFmtId="165" fontId="20" fillId="3" borderId="0" xfId="3" applyNumberFormat="1" applyFont="1" applyFill="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Alignment="1">
      <alignment vertical="center"/>
    </xf>
    <xf numFmtId="0" fontId="25" fillId="3" borderId="0" xfId="0" applyFont="1" applyFill="1"/>
    <xf numFmtId="0" fontId="19" fillId="4" borderId="8" xfId="0" applyFont="1" applyFill="1" applyBorder="1" applyAlignment="1">
      <alignment horizontal="center" vertical="center" wrapText="1"/>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xf numFmtId="0" fontId="0" fillId="3" borderId="0" xfId="0" applyFill="1" applyBorder="1"/>
    <xf numFmtId="5" fontId="20" fillId="5" borderId="9" xfId="3"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pt idx="32">
                <c:v>118</c:v>
              </c:pt>
              <c:pt idx="33">
                <c:v>685.24199999999996</c:v>
              </c:pt>
              <c:pt idx="34">
                <c:v>276.97500000000002</c:v>
              </c:pt>
            </c:numLit>
          </c:val>
          <c:extLs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5511.8181818181802</c:v>
              </c:pt>
              <c:pt idx="32">
                <c:v>6106.6666666666597</c:v>
              </c:pt>
              <c:pt idx="33">
                <c:v>5813.6396578751601</c:v>
              </c:pt>
              <c:pt idx="34">
                <c:v>5966.9753086419696</c:v>
              </c:pt>
            </c:numLit>
          </c:val>
          <c:smooth val="0"/>
          <c:extLs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592994720"/>
        <c:axId val="59501762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00"/>
      </c:valAx>
      <c:valAx>
        <c:axId val="5950176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994720"/>
        <c:crosses val="max"/>
        <c:crossBetween val="between"/>
        <c:majorUnit val="1000"/>
      </c:valAx>
      <c:catAx>
        <c:axId val="592994720"/>
        <c:scaling>
          <c:orientation val="minMax"/>
        </c:scaling>
        <c:delete val="1"/>
        <c:axPos val="b"/>
        <c:numFmt formatCode="General" sourceLinked="1"/>
        <c:majorTickMark val="out"/>
        <c:minorTickMark val="none"/>
        <c:tickLblPos val="nextTo"/>
        <c:crossAx val="59501762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0B945D9-D00D-4686-B7B2-B82960836F47}"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D2A-4E5C-A57F-0492751BA0BC}"/>
                </c:ext>
              </c:extLst>
            </c:dLbl>
            <c:dLbl>
              <c:idx val="1"/>
              <c:tx>
                <c:rich>
                  <a:bodyPr/>
                  <a:lstStyle/>
                  <a:p>
                    <a:fld id="{D2E4F85A-68E1-40CE-B70A-14AA0A3214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D2A-4E5C-A57F-0492751BA0BC}"/>
                </c:ext>
              </c:extLst>
            </c:dLbl>
            <c:dLbl>
              <c:idx val="2"/>
              <c:tx>
                <c:rich>
                  <a:bodyPr/>
                  <a:lstStyle/>
                  <a:p>
                    <a:fld id="{2FFA53A4-DDDD-4DEF-98DC-9801CFB197B7}"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D2A-4E5C-A57F-0492751BA0BC}"/>
                </c:ext>
              </c:extLst>
            </c:dLbl>
            <c:dLbl>
              <c:idx val="3"/>
              <c:tx>
                <c:rich>
                  <a:bodyPr/>
                  <a:lstStyle/>
                  <a:p>
                    <a:fld id="{19684CA4-3DE6-47CE-A8CC-D5F29B54755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D2A-4E5C-A57F-0492751BA0BC}"/>
                </c:ext>
              </c:extLst>
            </c:dLbl>
            <c:dLbl>
              <c:idx val="4"/>
              <c:tx>
                <c:rich>
                  <a:bodyPr/>
                  <a:lstStyle/>
                  <a:p>
                    <a:fld id="{49F77806-A72D-45EE-A5D9-76764CF6BF6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D2A-4E5C-A57F-0492751BA0BC}"/>
                </c:ext>
              </c:extLst>
            </c:dLbl>
            <c:dLbl>
              <c:idx val="5"/>
              <c:tx>
                <c:rich>
                  <a:bodyPr/>
                  <a:lstStyle/>
                  <a:p>
                    <a:fld id="{9385034C-56F7-4573-9ABE-3D54450427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D2A-4E5C-A57F-0492751BA0BC}"/>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5</c:v>
              </c:pt>
              <c:pt idx="3">
                <c:v>0</c:v>
              </c:pt>
              <c:pt idx="4">
                <c:v>0</c:v>
              </c:pt>
              <c:pt idx="5">
                <c:v>0</c:v>
              </c:pt>
            </c:numLit>
          </c:val>
          <c:extLst>
            <c:ext xmlns:c15="http://schemas.microsoft.com/office/drawing/2012/chart" uri="{02D57815-91ED-43cb-92C2-25804820EDAC}">
              <c15:datalabelsRange>
                <c15:f>{"0","0","2","0","0","0"}</c15:f>
                <c15:dlblRangeCache>
                  <c:ptCount val="6"/>
                  <c:pt idx="0">
                    <c:v>0</c:v>
                  </c:pt>
                  <c:pt idx="1">
                    <c:v>0</c:v>
                  </c:pt>
                  <c:pt idx="2">
                    <c:v>2</c:v>
                  </c:pt>
                  <c:pt idx="3">
                    <c:v>0</c:v>
                  </c:pt>
                  <c:pt idx="4">
                    <c:v>0</c:v>
                  </c:pt>
                  <c:pt idx="5">
                    <c:v>0</c:v>
                  </c:pt>
                </c15:dlblRangeCache>
              </c15:datalabelsRange>
            </c:ext>
            <c:ext xmlns:c16="http://schemas.microsoft.com/office/drawing/2014/chart" uri="{C3380CC4-5D6E-409C-BE32-E72D297353CC}">
              <c16:uniqueId val="{00000006-5D2A-4E5C-A57F-0492751BA0BC}"/>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C4B67F4-DAC4-48B3-A060-122D004EE10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31C-49DB-8A6B-0C05F44A0FA6}"/>
                </c:ext>
              </c:extLst>
            </c:dLbl>
            <c:dLbl>
              <c:idx val="1"/>
              <c:tx>
                <c:rich>
                  <a:bodyPr/>
                  <a:lstStyle/>
                  <a:p>
                    <a:fld id="{4A0E971B-F3F9-4889-86B8-DE7D1C27B7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31C-49DB-8A6B-0C05F44A0FA6}"/>
                </c:ext>
              </c:extLst>
            </c:dLbl>
            <c:dLbl>
              <c:idx val="2"/>
              <c:tx>
                <c:rich>
                  <a:bodyPr/>
                  <a:lstStyle/>
                  <a:p>
                    <a:fld id="{7380AF68-26C6-4640-BBAE-FDB0A70CF9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31C-49DB-8A6B-0C05F44A0FA6}"/>
                </c:ext>
              </c:extLst>
            </c:dLbl>
            <c:dLbl>
              <c:idx val="3"/>
              <c:tx>
                <c:rich>
                  <a:bodyPr/>
                  <a:lstStyle/>
                  <a:p>
                    <a:fld id="{250A10A1-1169-4EAE-88E4-8CC52CC1A7C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31C-49DB-8A6B-0C05F44A0FA6}"/>
                </c:ext>
              </c:extLst>
            </c:dLbl>
            <c:dLbl>
              <c:idx val="4"/>
              <c:tx>
                <c:rich>
                  <a:bodyPr/>
                  <a:lstStyle/>
                  <a:p>
                    <a:fld id="{CF24C49E-803B-43C2-B9EB-5048F5912FB9}"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31C-49DB-8A6B-0C05F44A0FA6}"/>
                </c:ext>
              </c:extLst>
            </c:dLbl>
            <c:dLbl>
              <c:idx val="5"/>
              <c:tx>
                <c:rich>
                  <a:bodyPr/>
                  <a:lstStyle/>
                  <a:p>
                    <a:fld id="{8029B91B-FCB9-4B39-BE37-93D736CEA83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31C-49DB-8A6B-0C05F44A0FA6}"/>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031C-49DB-8A6B-0C05F44A0FA6}"/>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4033.5</c:v>
              </c:pt>
              <c:pt idx="32">
                <c:v>4332.0999999999904</c:v>
              </c:pt>
              <c:pt idx="33">
                <c:v>1214.4000000000001</c:v>
              </c:pt>
              <c:pt idx="34">
                <c:v>2977.9</c:v>
              </c:pt>
            </c:numLit>
          </c:val>
          <c:extLs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3819.9</c:v>
              </c:pt>
              <c:pt idx="32">
                <c:v>3109.4</c:v>
              </c:pt>
              <c:pt idx="33">
                <c:v>1083</c:v>
              </c:pt>
              <c:pt idx="34">
                <c:v>1667.6</c:v>
              </c:pt>
            </c:numLit>
          </c:val>
          <c:extLs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pt idx="29">
                <c:v>3361.2652413682799</c:v>
              </c:pt>
              <c:pt idx="30">
                <c:v>3581.5094720000002</c:v>
              </c:pt>
              <c:pt idx="31">
                <c:v>3703.9069487577599</c:v>
              </c:pt>
              <c:pt idx="32">
                <c:v>3921.5509330070299</c:v>
              </c:pt>
              <c:pt idx="33">
                <c:v>3912.6871604611101</c:v>
              </c:pt>
              <c:pt idx="34">
                <c:v>4008.54112578065</c:v>
              </c:pt>
            </c:numLit>
          </c:val>
          <c:smooth val="0"/>
          <c:extLs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pt idx="29">
                <c:v>472.89202588996699</c:v>
              </c:pt>
              <c:pt idx="30">
                <c:v>557.44896559999995</c:v>
              </c:pt>
              <c:pt idx="31">
                <c:v>530.56503550878597</c:v>
              </c:pt>
              <c:pt idx="32">
                <c:v>541.22875816993405</c:v>
              </c:pt>
              <c:pt idx="33">
                <c:v>537.53713552173099</c:v>
              </c:pt>
              <c:pt idx="34">
                <c:v>455.37695026178</c:v>
              </c:pt>
            </c:numLit>
          </c:val>
          <c:smooth val="0"/>
          <c:extLs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690790136"/>
        <c:axId val="69080522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4000"/>
      </c:valAx>
      <c:valAx>
        <c:axId val="69080522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0790136"/>
        <c:crosses val="max"/>
        <c:crossBetween val="between"/>
        <c:majorUnit val="1000"/>
      </c:valAx>
      <c:catAx>
        <c:axId val="690790136"/>
        <c:scaling>
          <c:orientation val="minMax"/>
        </c:scaling>
        <c:delete val="1"/>
        <c:axPos val="b"/>
        <c:numFmt formatCode="General" sourceLinked="1"/>
        <c:majorTickMark val="out"/>
        <c:minorTickMark val="none"/>
        <c:tickLblPos val="nextTo"/>
        <c:crossAx val="690805224"/>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7973262-F3A5-4DB2-B702-DB46CE2F2C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55C-4844-80AF-AA13FCEBF34B}"/>
                </c:ext>
              </c:extLst>
            </c:dLbl>
            <c:dLbl>
              <c:idx val="1"/>
              <c:tx>
                <c:rich>
                  <a:bodyPr/>
                  <a:lstStyle/>
                  <a:p>
                    <a:fld id="{F094D3CA-7597-43C8-8267-098C09B7AADA}"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55C-4844-80AF-AA13FCEBF34B}"/>
                </c:ext>
              </c:extLst>
            </c:dLbl>
            <c:dLbl>
              <c:idx val="2"/>
              <c:tx>
                <c:rich>
                  <a:bodyPr/>
                  <a:lstStyle/>
                  <a:p>
                    <a:fld id="{3E82E9D6-F953-4EDB-9CEE-1C9DEA5C834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55C-4844-80AF-AA13FCEBF34B}"/>
                </c:ext>
              </c:extLst>
            </c:dLbl>
            <c:dLbl>
              <c:idx val="3"/>
              <c:tx>
                <c:rich>
                  <a:bodyPr/>
                  <a:lstStyle/>
                  <a:p>
                    <a:fld id="{7BDDA2BF-B6CE-42FE-A4D0-AA9FEF6BF98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55C-4844-80AF-AA13FCEBF34B}"/>
                </c:ext>
              </c:extLst>
            </c:dLbl>
            <c:dLbl>
              <c:idx val="4"/>
              <c:tx>
                <c:rich>
                  <a:bodyPr/>
                  <a:lstStyle/>
                  <a:p>
                    <a:fld id="{E9D5419C-D854-41EB-8792-D3A6E283CE33}"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55C-4844-80AF-AA13FCEBF34B}"/>
                </c:ext>
              </c:extLst>
            </c:dLbl>
            <c:dLbl>
              <c:idx val="5"/>
              <c:tx>
                <c:rich>
                  <a:bodyPr/>
                  <a:lstStyle/>
                  <a:p>
                    <a:fld id="{41404EF2-230A-4032-A1C3-1406CD658496}"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55C-4844-80AF-AA13FCEBF34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332.2</c:v>
              </c:pt>
              <c:pt idx="1">
                <c:v>799.3</c:v>
              </c:pt>
              <c:pt idx="2">
                <c:v>10</c:v>
              </c:pt>
              <c:pt idx="3">
                <c:v>1784.8999999999901</c:v>
              </c:pt>
              <c:pt idx="4">
                <c:v>51.5</c:v>
              </c:pt>
              <c:pt idx="5">
                <c:v>0</c:v>
              </c:pt>
            </c:numLit>
          </c:val>
          <c:extLst>
            <c:ext xmlns:c15="http://schemas.microsoft.com/office/drawing/2012/chart" uri="{02D57815-91ED-43cb-92C2-25804820EDAC}">
              <c15:datalabelsRange>
                <c15:f>{"8","2","5","38","6","0"}</c15:f>
                <c15:dlblRangeCache>
                  <c:ptCount val="6"/>
                  <c:pt idx="0">
                    <c:v>8</c:v>
                  </c:pt>
                  <c:pt idx="1">
                    <c:v>2</c:v>
                  </c:pt>
                  <c:pt idx="2">
                    <c:v>5</c:v>
                  </c:pt>
                  <c:pt idx="3">
                    <c:v>38</c:v>
                  </c:pt>
                  <c:pt idx="4">
                    <c:v>6</c:v>
                  </c:pt>
                  <c:pt idx="5">
                    <c:v>0</c:v>
                  </c:pt>
                </c15:dlblRangeCache>
              </c15:datalabelsRange>
            </c:ext>
            <c:ext xmlns:c16="http://schemas.microsoft.com/office/drawing/2014/chart" uri="{C3380CC4-5D6E-409C-BE32-E72D297353CC}">
              <c16:uniqueId val="{00000006-755C-4844-80AF-AA13FCEBF34B}"/>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41433A2-81EB-412B-9DBB-91685C9E952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51D-4703-B8FE-F822730512F4}"/>
                </c:ext>
              </c:extLst>
            </c:dLbl>
            <c:dLbl>
              <c:idx val="1"/>
              <c:tx>
                <c:rich>
                  <a:bodyPr/>
                  <a:lstStyle/>
                  <a:p>
                    <a:fld id="{6D22D434-0553-4A66-AAE2-5EFBC35410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51D-4703-B8FE-F822730512F4}"/>
                </c:ext>
              </c:extLst>
            </c:dLbl>
            <c:dLbl>
              <c:idx val="2"/>
              <c:tx>
                <c:rich>
                  <a:bodyPr/>
                  <a:lstStyle/>
                  <a:p>
                    <a:fld id="{2A279D91-CB4F-41C2-967F-272273CCC2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51D-4703-B8FE-F822730512F4}"/>
                </c:ext>
              </c:extLst>
            </c:dLbl>
            <c:dLbl>
              <c:idx val="3"/>
              <c:tx>
                <c:rich>
                  <a:bodyPr/>
                  <a:lstStyle/>
                  <a:p>
                    <a:fld id="{AB1478EE-BC2C-49F3-8466-9D8B87FF56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51D-4703-B8FE-F822730512F4}"/>
                </c:ext>
              </c:extLst>
            </c:dLbl>
            <c:dLbl>
              <c:idx val="4"/>
              <c:tx>
                <c:rich>
                  <a:bodyPr/>
                  <a:lstStyle/>
                  <a:p>
                    <a:fld id="{0E8014AC-3645-425F-BEE8-F1187AF11DB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51D-4703-B8FE-F822730512F4}"/>
                </c:ext>
              </c:extLst>
            </c:dLbl>
            <c:dLbl>
              <c:idx val="5"/>
              <c:tx>
                <c:rich>
                  <a:bodyPr/>
                  <a:lstStyle/>
                  <a:p>
                    <a:fld id="{42780FAC-1F1F-4FC7-B5D9-FAE3241CE4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51D-4703-B8FE-F822730512F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138.1</c:v>
              </c:pt>
              <c:pt idx="1">
                <c:v>0</c:v>
              </c:pt>
              <c:pt idx="2">
                <c:v>1</c:v>
              </c:pt>
              <c:pt idx="3">
                <c:v>913.5</c:v>
              </c:pt>
              <c:pt idx="4">
                <c:v>364.9</c:v>
              </c:pt>
              <c:pt idx="5">
                <c:v>250.1</c:v>
              </c:pt>
            </c:numLit>
          </c:val>
          <c:extLst>
            <c:ext xmlns:c15="http://schemas.microsoft.com/office/drawing/2012/chart" uri="{02D57815-91ED-43cb-92C2-25804820EDAC}">
              <c15:datalabelsRange>
                <c15:f>{"6","0","2","5","10","3"}</c15:f>
                <c15:dlblRangeCache>
                  <c:ptCount val="6"/>
                  <c:pt idx="0">
                    <c:v>6</c:v>
                  </c:pt>
                  <c:pt idx="1">
                    <c:v>0</c:v>
                  </c:pt>
                  <c:pt idx="2">
                    <c:v>2</c:v>
                  </c:pt>
                  <c:pt idx="3">
                    <c:v>5</c:v>
                  </c:pt>
                  <c:pt idx="4">
                    <c:v>10</c:v>
                  </c:pt>
                  <c:pt idx="5">
                    <c:v>3</c:v>
                  </c:pt>
                </c15:dlblRangeCache>
              </c15:datalabelsRange>
            </c:ext>
            <c:ext xmlns:c16="http://schemas.microsoft.com/office/drawing/2014/chart" uri="{C3380CC4-5D6E-409C-BE32-E72D297353CC}">
              <c16:uniqueId val="{00000006-051D-4703-B8FE-F822730512F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7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pt idx="30">
                <c:v>13</c:v>
              </c:pt>
              <c:pt idx="31">
                <c:v>5073.3999999999996</c:v>
              </c:pt>
              <c:pt idx="32">
                <c:v>14.6</c:v>
              </c:pt>
              <c:pt idx="33">
                <c:v>70.599999999999994</c:v>
              </c:pt>
              <c:pt idx="34">
                <c:v>60.9</c:v>
              </c:pt>
            </c:numLit>
          </c:val>
          <c:extLs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pt idx="26">
                <c:v>579.4</c:v>
              </c:pt>
              <c:pt idx="31">
                <c:v>139.80000000000001</c:v>
              </c:pt>
              <c:pt idx="32">
                <c:v>592.79999999999995</c:v>
              </c:pt>
            </c:numLit>
          </c:val>
          <c:extLs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pt idx="29">
                <c:v>3372.0913107511001</c:v>
              </c:pt>
              <c:pt idx="30">
                <c:v>3900</c:v>
              </c:pt>
              <c:pt idx="32">
                <c:v>3775</c:v>
              </c:pt>
              <c:pt idx="33">
                <c:v>3994.2490118577002</c:v>
              </c:pt>
              <c:pt idx="34">
                <c:v>3817.8879310344801</c:v>
              </c:pt>
            </c:numLit>
          </c:val>
          <c:smooth val="0"/>
          <c:extLs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215</c:v>
              </c:pt>
              <c:pt idx="5">
                <c:v>250</c:v>
              </c:pt>
              <c:pt idx="7">
                <c:v>250</c:v>
              </c:pt>
              <c:pt idx="8">
                <c:v>258.221349621873</c:v>
              </c:pt>
              <c:pt idx="12">
                <c:v>310</c:v>
              </c:pt>
              <c:pt idx="17">
                <c:v>280</c:v>
              </c:pt>
              <c:pt idx="21">
                <c:v>300</c:v>
              </c:pt>
              <c:pt idx="23">
                <c:v>490</c:v>
              </c:pt>
              <c:pt idx="25">
                <c:v>474.99</c:v>
              </c:pt>
              <c:pt idx="26">
                <c:v>490</c:v>
              </c:pt>
              <c:pt idx="31">
                <c:v>200</c:v>
              </c:pt>
              <c:pt idx="32">
                <c:v>550</c:v>
              </c:pt>
            </c:numLit>
          </c:val>
          <c:smooth val="0"/>
          <c:extLs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755949848"/>
        <c:axId val="7559508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valAx>
      <c:valAx>
        <c:axId val="75595083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5949848"/>
        <c:crosses val="max"/>
        <c:crossBetween val="between"/>
        <c:majorUnit val="1000"/>
      </c:valAx>
      <c:catAx>
        <c:axId val="755949848"/>
        <c:scaling>
          <c:orientation val="minMax"/>
        </c:scaling>
        <c:delete val="1"/>
        <c:axPos val="b"/>
        <c:numFmt formatCode="General" sourceLinked="1"/>
        <c:majorTickMark val="out"/>
        <c:minorTickMark val="none"/>
        <c:tickLblPos val="nextTo"/>
        <c:crossAx val="755950832"/>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0FFB7C2-BDAB-42A6-AACF-EA663929CE9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074-43BD-84C8-342E392C78EF}"/>
                </c:ext>
              </c:extLst>
            </c:dLbl>
            <c:dLbl>
              <c:idx val="1"/>
              <c:tx>
                <c:rich>
                  <a:bodyPr/>
                  <a:lstStyle/>
                  <a:p>
                    <a:fld id="{F488FAF6-A181-4362-8803-DEED87C63A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074-43BD-84C8-342E392C78EF}"/>
                </c:ext>
              </c:extLst>
            </c:dLbl>
            <c:dLbl>
              <c:idx val="2"/>
              <c:tx>
                <c:rich>
                  <a:bodyPr/>
                  <a:lstStyle/>
                  <a:p>
                    <a:fld id="{516EDBE9-9D0E-4A5A-AC18-EC651E0D231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074-43BD-84C8-342E392C78EF}"/>
                </c:ext>
              </c:extLst>
            </c:dLbl>
            <c:dLbl>
              <c:idx val="3"/>
              <c:tx>
                <c:rich>
                  <a:bodyPr/>
                  <a:lstStyle/>
                  <a:p>
                    <a:fld id="{D6BE6D41-4865-48D7-83F5-6E8ECE4A68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074-43BD-84C8-342E392C78EF}"/>
                </c:ext>
              </c:extLst>
            </c:dLbl>
            <c:dLbl>
              <c:idx val="4"/>
              <c:tx>
                <c:rich>
                  <a:bodyPr/>
                  <a:lstStyle/>
                  <a:p>
                    <a:fld id="{3D0CAB08-E7A8-413D-8837-67A0DD807E2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074-43BD-84C8-342E392C78EF}"/>
                </c:ext>
              </c:extLst>
            </c:dLbl>
            <c:dLbl>
              <c:idx val="5"/>
              <c:tx>
                <c:rich>
                  <a:bodyPr/>
                  <a:lstStyle/>
                  <a:p>
                    <a:fld id="{D18356B1-AC34-411B-8137-817219357F0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074-43BD-84C8-342E392C78E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60.9</c:v>
              </c:pt>
              <c:pt idx="4">
                <c:v>0</c:v>
              </c:pt>
              <c:pt idx="5">
                <c:v>0</c:v>
              </c:pt>
            </c:numLit>
          </c:val>
          <c:extLst>
            <c:ext xmlns:c15="http://schemas.microsoft.com/office/drawing/2012/chart" uri="{02D57815-91ED-43cb-92C2-25804820EDAC}">
              <c15:datalabelsRange>
                <c15:f>{"0","0","0","4","0","0"}</c15:f>
                <c15:dlblRangeCache>
                  <c:ptCount val="6"/>
                  <c:pt idx="0">
                    <c:v>0</c:v>
                  </c:pt>
                  <c:pt idx="1">
                    <c:v>0</c:v>
                  </c:pt>
                  <c:pt idx="2">
                    <c:v>0</c:v>
                  </c:pt>
                  <c:pt idx="3">
                    <c:v>4</c:v>
                  </c:pt>
                  <c:pt idx="4">
                    <c:v>0</c:v>
                  </c:pt>
                  <c:pt idx="5">
                    <c:v>0</c:v>
                  </c:pt>
                </c15:dlblRangeCache>
              </c15:datalabelsRange>
            </c:ex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E53DD35-32A7-4F8F-940F-AF7ABAC4D477}"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D99-4A60-B910-2966498C050C}"/>
                </c:ext>
              </c:extLst>
            </c:dLbl>
            <c:dLbl>
              <c:idx val="1"/>
              <c:tx>
                <c:rich>
                  <a:bodyPr/>
                  <a:lstStyle/>
                  <a:p>
                    <a:fld id="{BBA3D35E-4129-49ED-B9FD-4A2DFB56004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D99-4A60-B910-2966498C050C}"/>
                </c:ext>
              </c:extLst>
            </c:dLbl>
            <c:dLbl>
              <c:idx val="2"/>
              <c:tx>
                <c:rich>
                  <a:bodyPr/>
                  <a:lstStyle/>
                  <a:p>
                    <a:fld id="{E53B470E-FABC-4742-A4B2-A5AD172A328C}"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D99-4A60-B910-2966498C050C}"/>
                </c:ext>
              </c:extLst>
            </c:dLbl>
            <c:dLbl>
              <c:idx val="3"/>
              <c:tx>
                <c:rich>
                  <a:bodyPr/>
                  <a:lstStyle/>
                  <a:p>
                    <a:fld id="{F356FF66-6675-4E34-BEF0-0141AC26A34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D99-4A60-B910-2966498C050C}"/>
                </c:ext>
              </c:extLst>
            </c:dLbl>
            <c:dLbl>
              <c:idx val="4"/>
              <c:tx>
                <c:rich>
                  <a:bodyPr/>
                  <a:lstStyle/>
                  <a:p>
                    <a:fld id="{772F855E-7372-4684-9160-8369DE4D8F7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D99-4A60-B910-2966498C050C}"/>
                </c:ext>
              </c:extLst>
            </c:dLbl>
            <c:dLbl>
              <c:idx val="5"/>
              <c:tx>
                <c:rich>
                  <a:bodyPr/>
                  <a:lstStyle/>
                  <a:p>
                    <a:fld id="{0C5B151B-452B-44CD-A716-A9A2F8688D87}"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D99-4A60-B910-2966498C05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B65D-41C7-A19E-85521D462405}"/>
            </c:ext>
          </c:extLst>
        </c:ser>
        <c:dLbls>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pt idx="26">
                <c:v>2</c:v>
              </c:pt>
              <c:pt idx="27">
                <c:v>85.4</c:v>
              </c:pt>
              <c:pt idx="28">
                <c:v>85.4</c:v>
              </c:pt>
              <c:pt idx="29">
                <c:v>108.5</c:v>
              </c:pt>
              <c:pt idx="30">
                <c:v>4</c:v>
              </c:pt>
              <c:pt idx="31">
                <c:v>14</c:v>
              </c:pt>
              <c:pt idx="32">
                <c:v>166</c:v>
              </c:pt>
              <c:pt idx="33">
                <c:v>2</c:v>
              </c:pt>
              <c:pt idx="34">
                <c:v>283</c:v>
              </c:pt>
            </c:numLit>
          </c:val>
          <c:extLs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38.1</c:v>
              </c:pt>
              <c:pt idx="4">
                <c:v>44.1</c:v>
              </c:pt>
              <c:pt idx="6">
                <c:v>14.9</c:v>
              </c:pt>
              <c:pt idx="11">
                <c:v>157.6</c:v>
              </c:pt>
              <c:pt idx="12">
                <c:v>15.2</c:v>
              </c:pt>
              <c:pt idx="18">
                <c:v>0.2</c:v>
              </c:pt>
              <c:pt idx="20">
                <c:v>37.700000000000003</c:v>
              </c:pt>
              <c:pt idx="21">
                <c:v>6.1</c:v>
              </c:pt>
              <c:pt idx="26">
                <c:v>0</c:v>
              </c:pt>
              <c:pt idx="27">
                <c:v>20.399999999999999</c:v>
              </c:pt>
              <c:pt idx="28">
                <c:v>20.399999999999999</c:v>
              </c:pt>
              <c:pt idx="29">
                <c:v>1.7</c:v>
              </c:pt>
              <c:pt idx="31">
                <c:v>0.7</c:v>
              </c:pt>
              <c:pt idx="32">
                <c:v>40.6</c:v>
              </c:pt>
            </c:numLit>
          </c:val>
          <c:extLs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pt idx="28">
                <c:v>2533.33</c:v>
              </c:pt>
              <c:pt idx="29">
                <c:v>3350</c:v>
              </c:pt>
              <c:pt idx="30">
                <c:v>2700</c:v>
              </c:pt>
              <c:pt idx="31">
                <c:v>2533.3333333333298</c:v>
              </c:pt>
              <c:pt idx="34">
                <c:v>4093.8848920863302</c:v>
              </c:pt>
            </c:numLit>
          </c:val>
          <c:smooth val="0"/>
          <c:extLs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100</c:v>
              </c:pt>
              <c:pt idx="4">
                <c:v>174.99</c:v>
              </c:pt>
              <c:pt idx="6">
                <c:v>220.26845637583801</c:v>
              </c:pt>
              <c:pt idx="11">
                <c:v>264.18217433888299</c:v>
              </c:pt>
              <c:pt idx="12">
                <c:v>250</c:v>
              </c:pt>
              <c:pt idx="21">
                <c:v>250</c:v>
              </c:pt>
            </c:numLit>
          </c:val>
          <c:smooth val="0"/>
          <c:extLs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336892880"/>
        <c:axId val="33689911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50"/>
      </c:valAx>
      <c:valAx>
        <c:axId val="33689911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6892880"/>
        <c:crosses val="max"/>
        <c:crossBetween val="between"/>
        <c:majorUnit val="1000"/>
      </c:valAx>
      <c:catAx>
        <c:axId val="336892880"/>
        <c:scaling>
          <c:orientation val="minMax"/>
        </c:scaling>
        <c:delete val="1"/>
        <c:axPos val="b"/>
        <c:numFmt formatCode="General" sourceLinked="1"/>
        <c:majorTickMark val="out"/>
        <c:minorTickMark val="none"/>
        <c:tickLblPos val="nextTo"/>
        <c:crossAx val="336899112"/>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D891D7E-25FC-4147-9168-FBE02BDBED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23C-4E7F-94C3-DD60B1EC6510}"/>
                </c:ext>
              </c:extLst>
            </c:dLbl>
            <c:dLbl>
              <c:idx val="1"/>
              <c:tx>
                <c:rich>
                  <a:bodyPr/>
                  <a:lstStyle/>
                  <a:p>
                    <a:fld id="{A2BEAE72-FB37-4A32-BFDA-0B1FC1A3C5E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23C-4E7F-94C3-DD60B1EC6510}"/>
                </c:ext>
              </c:extLst>
            </c:dLbl>
            <c:dLbl>
              <c:idx val="2"/>
              <c:tx>
                <c:rich>
                  <a:bodyPr/>
                  <a:lstStyle/>
                  <a:p>
                    <a:fld id="{45458D1B-AB02-4480-B1F5-F3E24236EC8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23C-4E7F-94C3-DD60B1EC6510}"/>
                </c:ext>
              </c:extLst>
            </c:dLbl>
            <c:dLbl>
              <c:idx val="3"/>
              <c:tx>
                <c:rich>
                  <a:bodyPr/>
                  <a:lstStyle/>
                  <a:p>
                    <a:fld id="{274C2260-E864-4AA8-885C-CF7D4CE52D0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23C-4E7F-94C3-DD60B1EC6510}"/>
                </c:ext>
              </c:extLst>
            </c:dLbl>
            <c:dLbl>
              <c:idx val="4"/>
              <c:tx>
                <c:rich>
                  <a:bodyPr/>
                  <a:lstStyle/>
                  <a:p>
                    <a:fld id="{4BE1072D-DCE1-4C8F-A467-0683EED3F04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23C-4E7F-94C3-DD60B1EC6510}"/>
                </c:ext>
              </c:extLst>
            </c:dLbl>
            <c:dLbl>
              <c:idx val="5"/>
              <c:tx>
                <c:rich>
                  <a:bodyPr/>
                  <a:lstStyle/>
                  <a:p>
                    <a:fld id="{4DF24742-3E4A-407E-8F55-7DD23D5BD9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23C-4E7F-94C3-DD60B1EC651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281</c:v>
              </c:pt>
              <c:pt idx="4">
                <c:v>2</c:v>
              </c:pt>
              <c:pt idx="5">
                <c:v>0</c:v>
              </c:pt>
            </c:numLit>
          </c:val>
          <c:extLst>
            <c:ext xmlns:c15="http://schemas.microsoft.com/office/drawing/2012/chart" uri="{02D57815-91ED-43cb-92C2-25804820EDAC}">
              <c15:datalabelsRange>
                <c15:f>{"0","0","0","3","1","0"}</c15:f>
                <c15:dlblRangeCache>
                  <c:ptCount val="6"/>
                  <c:pt idx="0">
                    <c:v>0</c:v>
                  </c:pt>
                  <c:pt idx="1">
                    <c:v>0</c:v>
                  </c:pt>
                  <c:pt idx="2">
                    <c:v>0</c:v>
                  </c:pt>
                  <c:pt idx="3">
                    <c:v>3</c:v>
                  </c:pt>
                  <c:pt idx="4">
                    <c:v>1</c:v>
                  </c:pt>
                  <c:pt idx="5">
                    <c:v>0</c:v>
                  </c:pt>
                </c15:dlblRangeCache>
              </c15:datalabelsRange>
            </c:ext>
            <c:ext xmlns:c16="http://schemas.microsoft.com/office/drawing/2014/chart" uri="{C3380CC4-5D6E-409C-BE32-E72D297353CC}">
              <c16:uniqueId val="{00000006-823C-4E7F-94C3-DD60B1EC6510}"/>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A9A6E45-31B9-4B40-A786-57D49AC2B31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127-47B3-B6DB-0B99EAD4490F}"/>
                </c:ext>
              </c:extLst>
            </c:dLbl>
            <c:dLbl>
              <c:idx val="1"/>
              <c:tx>
                <c:rich>
                  <a:bodyPr/>
                  <a:lstStyle/>
                  <a:p>
                    <a:fld id="{EB50615C-A739-4112-BF76-D2DB9632377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127-47B3-B6DB-0B99EAD4490F}"/>
                </c:ext>
              </c:extLst>
            </c:dLbl>
            <c:dLbl>
              <c:idx val="2"/>
              <c:tx>
                <c:rich>
                  <a:bodyPr/>
                  <a:lstStyle/>
                  <a:p>
                    <a:fld id="{11CBAB64-DEFF-4D37-BF7B-B24DE9993B8D}"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127-47B3-B6DB-0B99EAD4490F}"/>
                </c:ext>
              </c:extLst>
            </c:dLbl>
            <c:dLbl>
              <c:idx val="3"/>
              <c:tx>
                <c:rich>
                  <a:bodyPr/>
                  <a:lstStyle/>
                  <a:p>
                    <a:fld id="{B7FA2AFD-202D-4633-8D17-656555D184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127-47B3-B6DB-0B99EAD4490F}"/>
                </c:ext>
              </c:extLst>
            </c:dLbl>
            <c:dLbl>
              <c:idx val="4"/>
              <c:tx>
                <c:rich>
                  <a:bodyPr/>
                  <a:lstStyle/>
                  <a:p>
                    <a:fld id="{8D1D1FDD-92AF-496B-AF05-A895B7E7EB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127-47B3-B6DB-0B99EAD4490F}"/>
                </c:ext>
              </c:extLst>
            </c:dLbl>
            <c:dLbl>
              <c:idx val="5"/>
              <c:tx>
                <c:rich>
                  <a:bodyPr/>
                  <a:lstStyle/>
                  <a:p>
                    <a:fld id="{FEC8B209-1709-4279-9A6D-E47B267F2367}"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13B-4779-95E3-6EA0E191FD5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85.474999999999994</c:v>
              </c:pt>
              <c:pt idx="1">
                <c:v>29.5</c:v>
              </c:pt>
              <c:pt idx="2">
                <c:v>0</c:v>
              </c:pt>
              <c:pt idx="3">
                <c:v>0</c:v>
              </c:pt>
              <c:pt idx="4">
                <c:v>60</c:v>
              </c:pt>
              <c:pt idx="5">
                <c:v>102</c:v>
              </c:pt>
            </c:numLit>
          </c:val>
          <c:extLst>
            <c:ext xmlns:c15="http://schemas.microsoft.com/office/drawing/2012/chart" uri="{02D57815-91ED-43cb-92C2-25804820EDAC}">
              <c15:datalabelsRange>
                <c15:f>{"3","1","0","0","5","3"}</c15:f>
                <c15:dlblRangeCache>
                  <c:ptCount val="6"/>
                  <c:pt idx="0">
                    <c:v>3</c:v>
                  </c:pt>
                  <c:pt idx="1">
                    <c:v>1</c:v>
                  </c:pt>
                  <c:pt idx="2">
                    <c:v>0</c:v>
                  </c:pt>
                  <c:pt idx="3">
                    <c:v>0</c:v>
                  </c:pt>
                  <c:pt idx="4">
                    <c:v>5</c:v>
                  </c:pt>
                  <c:pt idx="5">
                    <c:v>3</c:v>
                  </c:pt>
                </c15:dlblRangeCache>
              </c15:datalabelsRange>
            </c:ext>
            <c:ext xmlns:c16="http://schemas.microsoft.com/office/drawing/2014/chart" uri="{C3380CC4-5D6E-409C-BE32-E72D297353CC}">
              <c16:uniqueId val="{00000005-C127-47B3-B6DB-0B99EAD4490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8CED595-FA01-4FF6-BD46-D94A110054B1}"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56A-47F7-B29E-975C1B7CDB73}"/>
                </c:ext>
              </c:extLst>
            </c:dLbl>
            <c:dLbl>
              <c:idx val="1"/>
              <c:tx>
                <c:rich>
                  <a:bodyPr/>
                  <a:lstStyle/>
                  <a:p>
                    <a:fld id="{A27D2DD6-CEE6-44DE-A762-D3371DD084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56A-47F7-B29E-975C1B7CDB73}"/>
                </c:ext>
              </c:extLst>
            </c:dLbl>
            <c:dLbl>
              <c:idx val="2"/>
              <c:tx>
                <c:rich>
                  <a:bodyPr/>
                  <a:lstStyle/>
                  <a:p>
                    <a:fld id="{8F7635D8-1992-4EB2-8C6D-A247BC6FB3A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56A-47F7-B29E-975C1B7CDB73}"/>
                </c:ext>
              </c:extLst>
            </c:dLbl>
            <c:dLbl>
              <c:idx val="3"/>
              <c:tx>
                <c:rich>
                  <a:bodyPr/>
                  <a:lstStyle/>
                  <a:p>
                    <a:fld id="{4D6FC0E1-1FE0-400E-89A8-CE1501C6F9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56A-47F7-B29E-975C1B7CDB73}"/>
                </c:ext>
              </c:extLst>
            </c:dLbl>
            <c:dLbl>
              <c:idx val="4"/>
              <c:tx>
                <c:rich>
                  <a:bodyPr/>
                  <a:lstStyle/>
                  <a:p>
                    <a:fld id="{9DDB829C-0B32-4CE1-B70C-95BD015417E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56A-47F7-B29E-975C1B7CDB73}"/>
                </c:ext>
              </c:extLst>
            </c:dLbl>
            <c:dLbl>
              <c:idx val="5"/>
              <c:tx>
                <c:rich>
                  <a:bodyPr/>
                  <a:lstStyle/>
                  <a:p>
                    <a:fld id="{A4A76865-12EE-4A97-ABA6-0987B314AE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56A-47F7-B29E-975C1B7CDB7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8.3000000000000007</c:v>
              </c:pt>
              <c:pt idx="2">
                <c:v>29</c:v>
              </c:pt>
              <c:pt idx="10">
                <c:v>2</c:v>
              </c:pt>
              <c:pt idx="14">
                <c:v>2</c:v>
              </c:pt>
              <c:pt idx="16">
                <c:v>2</c:v>
              </c:pt>
              <c:pt idx="21">
                <c:v>2</c:v>
              </c:pt>
              <c:pt idx="26">
                <c:v>0</c:v>
              </c:pt>
              <c:pt idx="27">
                <c:v>2</c:v>
              </c:pt>
              <c:pt idx="28">
                <c:v>2</c:v>
              </c:pt>
              <c:pt idx="29">
                <c:v>2</c:v>
              </c:pt>
              <c:pt idx="32">
                <c:v>2</c:v>
              </c:pt>
            </c:numLit>
          </c:val>
          <c:extLs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c:v>2500</c:v>
              </c:pt>
              <c:pt idx="16">
                <c:v>2500</c:v>
              </c:pt>
              <c:pt idx="21">
                <c:v>2500</c:v>
              </c:pt>
              <c:pt idx="32">
                <c:v>2750</c:v>
              </c:pt>
            </c:numLit>
          </c:val>
          <c:smooth val="0"/>
          <c:extLs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533254784"/>
        <c:axId val="5332544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2.5"/>
      </c:valAx>
      <c:valAx>
        <c:axId val="533254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254784"/>
        <c:crosses val="max"/>
        <c:crossBetween val="between"/>
        <c:majorUnit val="750"/>
      </c:valAx>
      <c:catAx>
        <c:axId val="533254784"/>
        <c:scaling>
          <c:orientation val="minMax"/>
        </c:scaling>
        <c:delete val="1"/>
        <c:axPos val="b"/>
        <c:numFmt formatCode="General" sourceLinked="1"/>
        <c:majorTickMark val="out"/>
        <c:minorTickMark val="none"/>
        <c:tickLblPos val="nextTo"/>
        <c:crossAx val="5332544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F9B35EB-E250-4CAF-BAE2-6F242B4B95E0}" type="VALUE">
                      <a:rPr lang="en-US" baseline="0"/>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E96-41A4-9656-E06458D7AF34}"/>
                </c:ext>
              </c:extLst>
            </c:dLbl>
            <c:dLbl>
              <c:idx val="1"/>
              <c:tx>
                <c:rich>
                  <a:bodyPr/>
                  <a:lstStyle/>
                  <a:p>
                    <a:fld id="{9C5F8BFA-B9B7-41CE-9E25-9B7281550B1B}"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E96-41A4-9656-E06458D7AF34}"/>
                </c:ext>
              </c:extLst>
            </c:dLbl>
            <c:dLbl>
              <c:idx val="2"/>
              <c:tx>
                <c:rich>
                  <a:bodyPr/>
                  <a:lstStyle/>
                  <a:p>
                    <a:fld id="{E3C0699A-F465-49E4-924E-FAC9F058EDE8}"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E96-41A4-9656-E06458D7AF34}"/>
                </c:ext>
              </c:extLst>
            </c:dLbl>
            <c:dLbl>
              <c:idx val="3"/>
              <c:tx>
                <c:rich>
                  <a:bodyPr/>
                  <a:lstStyle/>
                  <a:p>
                    <a:fld id="{492E550E-26F5-4DC9-A6DF-0A6A65702B8A}"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E96-41A4-9656-E06458D7AF34}"/>
                </c:ext>
              </c:extLst>
            </c:dLbl>
            <c:dLbl>
              <c:idx val="4"/>
              <c:tx>
                <c:rich>
                  <a:bodyPr/>
                  <a:lstStyle/>
                  <a:p>
                    <a:fld id="{A2DDD993-E708-4DE2-8854-F59100EF3385}"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E96-41A4-9656-E06458D7AF34}"/>
                </c:ext>
              </c:extLst>
            </c:dLbl>
            <c:dLbl>
              <c:idx val="5"/>
              <c:tx>
                <c:rich>
                  <a:bodyPr/>
                  <a:lstStyle/>
                  <a:p>
                    <a:fld id="{F8AA47C3-8358-4DAC-84FC-B901BFDB778C}"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E96-41A4-9656-E06458D7AF3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c15:f>
                <c15:dlblRangeCache>
                  <c:ptCount val="1"/>
                  <c:pt idx="0">
                    <c:v>-</c:v>
                  </c:pt>
                </c15:dlblRangeCache>
              </c15:datalabelsRange>
            </c:ex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pt idx="31">
                <c:v>34</c:v>
              </c:pt>
            </c:numLit>
          </c:val>
          <c:extLs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pt idx="29">
                <c:v>5.5</c:v>
              </c:pt>
            </c:numLit>
          </c:val>
          <c:extLs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pt idx="26">
                <c:v>3150</c:v>
              </c:pt>
              <c:pt idx="27">
                <c:v>2500</c:v>
              </c:pt>
              <c:pt idx="28">
                <c:v>3227.2727272727202</c:v>
              </c:pt>
              <c:pt idx="29">
                <c:v>2000</c:v>
              </c:pt>
              <c:pt idx="31">
                <c:v>3300</c:v>
              </c:pt>
            </c:numLit>
          </c:val>
          <c:smooth val="0"/>
          <c:extLs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220</c:v>
              </c:pt>
              <c:pt idx="6">
                <c:v>301.51519480519403</c:v>
              </c:pt>
              <c:pt idx="12">
                <c:v>300</c:v>
              </c:pt>
              <c:pt idx="17">
                <c:v>43.38</c:v>
              </c:pt>
              <c:pt idx="22">
                <c:v>350</c:v>
              </c:pt>
            </c:numLit>
          </c:val>
          <c:smooth val="0"/>
          <c:extLs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690805880"/>
        <c:axId val="690804240"/>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00"/>
      </c:valAx>
      <c:valAx>
        <c:axId val="69080424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0805880"/>
        <c:crosses val="max"/>
        <c:crossBetween val="between"/>
        <c:majorUnit val="1000"/>
      </c:valAx>
      <c:catAx>
        <c:axId val="690805880"/>
        <c:scaling>
          <c:orientation val="minMax"/>
        </c:scaling>
        <c:delete val="1"/>
        <c:axPos val="b"/>
        <c:numFmt formatCode="General" sourceLinked="1"/>
        <c:majorTickMark val="out"/>
        <c:minorTickMark val="none"/>
        <c:tickLblPos val="nextTo"/>
        <c:crossAx val="690804240"/>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70A0ABB-C09D-49E4-B730-DAFE34CFFA16}"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695-4743-B601-AD17B20E1FE5}"/>
                </c:ext>
              </c:extLst>
            </c:dLbl>
            <c:dLbl>
              <c:idx val="1"/>
              <c:tx>
                <c:rich>
                  <a:bodyPr/>
                  <a:lstStyle/>
                  <a:p>
                    <a:fld id="{4056A10E-59C5-437E-B2EF-BBBF96E5F80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695-4743-B601-AD17B20E1FE5}"/>
                </c:ext>
              </c:extLst>
            </c:dLbl>
            <c:dLbl>
              <c:idx val="2"/>
              <c:tx>
                <c:rich>
                  <a:bodyPr/>
                  <a:lstStyle/>
                  <a:p>
                    <a:fld id="{2DCA7D06-84BD-408B-9568-25D87711F90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695-4743-B601-AD17B20E1FE5}"/>
                </c:ext>
              </c:extLst>
            </c:dLbl>
            <c:dLbl>
              <c:idx val="3"/>
              <c:tx>
                <c:rich>
                  <a:bodyPr/>
                  <a:lstStyle/>
                  <a:p>
                    <a:fld id="{AC5A5684-A7B4-400E-B9DD-0F3DE249B59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695-4743-B601-AD17B20E1FE5}"/>
                </c:ext>
              </c:extLst>
            </c:dLbl>
            <c:dLbl>
              <c:idx val="4"/>
              <c:tx>
                <c:rich>
                  <a:bodyPr/>
                  <a:lstStyle/>
                  <a:p>
                    <a:fld id="{15A0E6A3-43CD-4BCD-988C-064AAEF9B2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695-4743-B601-AD17B20E1FE5}"/>
                </c:ext>
              </c:extLst>
            </c:dLbl>
            <c:dLbl>
              <c:idx val="5"/>
              <c:tx>
                <c:rich>
                  <a:bodyPr/>
                  <a:lstStyle/>
                  <a:p>
                    <a:fld id="{8717530E-4B4E-49B7-8780-95828337606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695-4743-B601-AD17B20E1FE5}"/>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A695-4743-B601-AD17B20E1FE5}"/>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2-4F63-9106-F9CDDBB08CD4}"/>
                </c:ext>
              </c:extLst>
            </c:dLbl>
            <c:dLbl>
              <c:idx val="1"/>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2-4F63-9106-F9CDDBB08CD4}"/>
                </c:ext>
              </c:extLst>
            </c:dLbl>
            <c:dLbl>
              <c:idx val="2"/>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52-4F63-9106-F9CDDBB08CD4}"/>
                </c:ext>
              </c:extLst>
            </c:dLbl>
            <c:dLbl>
              <c:idx val="3"/>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52-4F63-9106-F9CDDBB08CD4}"/>
                </c:ext>
              </c:extLst>
            </c:dLbl>
            <c:dLbl>
              <c:idx val="4"/>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52-4F63-9106-F9CDDBB08CD4}"/>
                </c:ext>
              </c:extLst>
            </c:dLbl>
            <c:dLbl>
              <c:idx val="5"/>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52-4F63-9106-F9CDDBB08CD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pt idx="30">
                <c:v>85</c:v>
              </c:pt>
              <c:pt idx="31">
                <c:v>6</c:v>
              </c:pt>
              <c:pt idx="32">
                <c:v>19</c:v>
              </c:pt>
              <c:pt idx="33">
                <c:v>309</c:v>
              </c:pt>
              <c:pt idx="34">
                <c:v>29</c:v>
              </c:pt>
            </c:numLit>
          </c:val>
          <c:extLs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pt idx="30">
                <c:v>49.2</c:v>
              </c:pt>
              <c:pt idx="33">
                <c:v>48.8</c:v>
              </c:pt>
              <c:pt idx="34">
                <c:v>9.8000000000000007</c:v>
              </c:pt>
            </c:numLit>
          </c:val>
          <c:extLs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c:v>1000</c:v>
              </c:pt>
              <c:pt idx="28">
                <c:v>2142.8571428571399</c:v>
              </c:pt>
              <c:pt idx="29">
                <c:v>4334.4827586206802</c:v>
              </c:pt>
              <c:pt idx="30">
                <c:v>3183.7349399999998</c:v>
              </c:pt>
              <c:pt idx="31">
                <c:v>2000</c:v>
              </c:pt>
              <c:pt idx="32">
                <c:v>3300</c:v>
              </c:pt>
              <c:pt idx="33">
                <c:v>3600</c:v>
              </c:pt>
              <c:pt idx="34">
                <c:v>2962.9629629629599</c:v>
              </c:pt>
            </c:numLit>
          </c:val>
          <c:smooth val="0"/>
          <c:extLs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150</c:v>
              </c:pt>
              <c:pt idx="2">
                <c:v>160</c:v>
              </c:pt>
              <c:pt idx="3">
                <c:v>120</c:v>
              </c:pt>
              <c:pt idx="5">
                <c:v>150</c:v>
              </c:pt>
              <c:pt idx="7">
                <c:v>220</c:v>
              </c:pt>
              <c:pt idx="9">
                <c:v>200</c:v>
              </c:pt>
              <c:pt idx="11">
                <c:v>191.83959618620301</c:v>
              </c:pt>
              <c:pt idx="20">
                <c:v>414.36</c:v>
              </c:pt>
              <c:pt idx="24">
                <c:v>250</c:v>
              </c:pt>
              <c:pt idx="30">
                <c:v>225.42372879999999</c:v>
              </c:pt>
              <c:pt idx="34">
                <c:v>408.16</c:v>
              </c:pt>
            </c:numLit>
          </c:val>
          <c:smooth val="0"/>
          <c:extLs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242582336"/>
        <c:axId val="2426092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00"/>
      </c:valAx>
      <c:valAx>
        <c:axId val="2426092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2582336"/>
        <c:crosses val="max"/>
        <c:crossBetween val="between"/>
        <c:majorUnit val="750"/>
      </c:valAx>
      <c:catAx>
        <c:axId val="242582336"/>
        <c:scaling>
          <c:orientation val="minMax"/>
        </c:scaling>
        <c:delete val="1"/>
        <c:axPos val="b"/>
        <c:numFmt formatCode="General" sourceLinked="1"/>
        <c:majorTickMark val="out"/>
        <c:minorTickMark val="none"/>
        <c:tickLblPos val="nextTo"/>
        <c:crossAx val="242609232"/>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8AAB0A5-56DF-4E8E-94A2-8BA22F6E38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035-4102-8CDD-0FEB3A950CC2}"/>
                </c:ext>
              </c:extLst>
            </c:dLbl>
            <c:dLbl>
              <c:idx val="1"/>
              <c:tx>
                <c:rich>
                  <a:bodyPr/>
                  <a:lstStyle/>
                  <a:p>
                    <a:fld id="{41BF1C88-83C7-43ED-AC67-87DAFACCEEB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035-4102-8CDD-0FEB3A950CC2}"/>
                </c:ext>
              </c:extLst>
            </c:dLbl>
            <c:dLbl>
              <c:idx val="2"/>
              <c:tx>
                <c:rich>
                  <a:bodyPr/>
                  <a:lstStyle/>
                  <a:p>
                    <a:fld id="{05181B29-178B-4129-8C75-29CAA94E1A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035-4102-8CDD-0FEB3A950CC2}"/>
                </c:ext>
              </c:extLst>
            </c:dLbl>
            <c:dLbl>
              <c:idx val="3"/>
              <c:tx>
                <c:rich>
                  <a:bodyPr/>
                  <a:lstStyle/>
                  <a:p>
                    <a:fld id="{D28625CE-6CF8-4D9D-B055-2FDE0698F00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035-4102-8CDD-0FEB3A950CC2}"/>
                </c:ext>
              </c:extLst>
            </c:dLbl>
            <c:dLbl>
              <c:idx val="4"/>
              <c:tx>
                <c:rich>
                  <a:bodyPr/>
                  <a:lstStyle/>
                  <a:p>
                    <a:fld id="{81BAF5D7-F530-4E76-9709-3DBB933401A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035-4102-8CDD-0FEB3A950CC2}"/>
                </c:ext>
              </c:extLst>
            </c:dLbl>
            <c:dLbl>
              <c:idx val="5"/>
              <c:tx>
                <c:rich>
                  <a:bodyPr/>
                  <a:lstStyle/>
                  <a:p>
                    <a:fld id="{73904CB7-CE5D-4985-9334-695A973FA1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035-4102-8CDD-0FEB3A950CC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c:v>
              </c:pt>
              <c:pt idx="1">
                <c:v>0</c:v>
              </c:pt>
              <c:pt idx="2">
                <c:v>2</c:v>
              </c:pt>
              <c:pt idx="3">
                <c:v>25</c:v>
              </c:pt>
              <c:pt idx="4">
                <c:v>0</c:v>
              </c:pt>
              <c:pt idx="5">
                <c:v>0</c:v>
              </c:pt>
            </c:numLit>
          </c:val>
          <c:extLst>
            <c:ext xmlns:c15="http://schemas.microsoft.com/office/drawing/2012/chart" uri="{02D57815-91ED-43cb-92C2-25804820EDAC}">
              <c15:datalabelsRange>
                <c15:f>{"1","0","1","1","0","0"}</c15:f>
                <c15:dlblRangeCache>
                  <c:ptCount val="6"/>
                  <c:pt idx="0">
                    <c:v>1</c:v>
                  </c:pt>
                  <c:pt idx="1">
                    <c:v>0</c:v>
                  </c:pt>
                  <c:pt idx="2">
                    <c:v>1</c:v>
                  </c:pt>
                  <c:pt idx="3">
                    <c:v>1</c:v>
                  </c:pt>
                  <c:pt idx="4">
                    <c:v>0</c:v>
                  </c:pt>
                  <c:pt idx="5">
                    <c:v>0</c:v>
                  </c:pt>
                </c15:dlblRangeCache>
              </c15:datalabelsRange>
            </c:ext>
            <c:ext xmlns:c16="http://schemas.microsoft.com/office/drawing/2014/chart" uri="{C3380CC4-5D6E-409C-BE32-E72D297353CC}">
              <c16:uniqueId val="{00000006-1035-4102-8CDD-0FEB3A950CC2}"/>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F4B8CEA-B5A6-45F8-A498-E1198F4272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763-455E-9F76-8DF5BF2F97ED}"/>
                </c:ext>
              </c:extLst>
            </c:dLbl>
            <c:dLbl>
              <c:idx val="1"/>
              <c:tx>
                <c:rich>
                  <a:bodyPr/>
                  <a:lstStyle/>
                  <a:p>
                    <a:fld id="{099402FF-2F52-4890-8080-34F3545EF2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763-455E-9F76-8DF5BF2F97ED}"/>
                </c:ext>
              </c:extLst>
            </c:dLbl>
            <c:dLbl>
              <c:idx val="2"/>
              <c:tx>
                <c:rich>
                  <a:bodyPr/>
                  <a:lstStyle/>
                  <a:p>
                    <a:fld id="{51808DB8-1F30-4E60-925D-D46667A13B0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763-455E-9F76-8DF5BF2F97ED}"/>
                </c:ext>
              </c:extLst>
            </c:dLbl>
            <c:dLbl>
              <c:idx val="3"/>
              <c:tx>
                <c:rich>
                  <a:bodyPr/>
                  <a:lstStyle/>
                  <a:p>
                    <a:fld id="{C2ABF366-1178-4AF1-B0AD-19BFA4F38D3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763-455E-9F76-8DF5BF2F97ED}"/>
                </c:ext>
              </c:extLst>
            </c:dLbl>
            <c:dLbl>
              <c:idx val="4"/>
              <c:tx>
                <c:rich>
                  <a:bodyPr/>
                  <a:lstStyle/>
                  <a:p>
                    <a:fld id="{78E9EB8F-A4D5-404A-94FF-304844B760A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763-455E-9F76-8DF5BF2F97ED}"/>
                </c:ext>
              </c:extLst>
            </c:dLbl>
            <c:dLbl>
              <c:idx val="5"/>
              <c:tx>
                <c:rich>
                  <a:bodyPr/>
                  <a:lstStyle/>
                  <a:p>
                    <a:fld id="{7E843577-4E90-432F-A41D-48BEA8B2BBD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763-455E-9F76-8DF5BF2F97E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9.8000000000000007</c:v>
              </c:pt>
              <c:pt idx="4">
                <c:v>0</c:v>
              </c:pt>
              <c:pt idx="5">
                <c:v>0</c:v>
              </c:pt>
            </c:numLit>
          </c:val>
          <c:extLs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 xmlns:c16="http://schemas.microsoft.com/office/drawing/2014/chart" uri="{C3380CC4-5D6E-409C-BE32-E72D297353CC}">
              <c16:uniqueId val="{00000006-2763-455E-9F76-8DF5BF2F97ED}"/>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17.7</c:v>
              </c:pt>
              <c:pt idx="14">
                <c:v>50</c:v>
              </c:pt>
              <c:pt idx="15">
                <c:v>6</c:v>
              </c:pt>
              <c:pt idx="26">
                <c:v>0</c:v>
              </c:pt>
            </c:numLit>
          </c:val>
          <c:extLs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8.1</c:v>
              </c:pt>
              <c:pt idx="14">
                <c:v>25.9</c:v>
              </c:pt>
              <c:pt idx="15">
                <c:v>3.1</c:v>
              </c:pt>
              <c:pt idx="26">
                <c:v>0</c:v>
              </c:pt>
            </c:numLit>
          </c:val>
          <c:extLs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2000</c:v>
              </c:pt>
              <c:pt idx="15">
                <c:v>3525</c:v>
              </c:pt>
            </c:numLit>
          </c:val>
          <c:smooth val="0"/>
          <c:extLs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242591192"/>
        <c:axId val="24259414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
      </c:valAx>
      <c:valAx>
        <c:axId val="242594144"/>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2591192"/>
        <c:crosses val="max"/>
        <c:crossBetween val="between"/>
        <c:majorUnit val="1000"/>
      </c:valAx>
      <c:catAx>
        <c:axId val="242591192"/>
        <c:scaling>
          <c:orientation val="minMax"/>
        </c:scaling>
        <c:delete val="1"/>
        <c:axPos val="b"/>
        <c:numFmt formatCode="General" sourceLinked="1"/>
        <c:majorTickMark val="out"/>
        <c:minorTickMark val="none"/>
        <c:tickLblPos val="nextTo"/>
        <c:crossAx val="242594144"/>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4058</c:v>
              </c:pt>
              <c:pt idx="32">
                <c:v>1057.8</c:v>
              </c:pt>
              <c:pt idx="33">
                <c:v>4132.3999999999996</c:v>
              </c:pt>
              <c:pt idx="34">
                <c:v>1070.19999999999</c:v>
              </c:pt>
            </c:numLit>
          </c:val>
          <c:extLs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1494.5</c:v>
              </c:pt>
              <c:pt idx="32">
                <c:v>597.29999999999995</c:v>
              </c:pt>
              <c:pt idx="33">
                <c:v>1996.2</c:v>
              </c:pt>
              <c:pt idx="34">
                <c:v>1682.6</c:v>
              </c:pt>
            </c:numLit>
          </c:val>
          <c:extLs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537926592"/>
        <c:axId val="537910192"/>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pt idx="29">
                <c:v>3635.7432578174798</c:v>
              </c:pt>
              <c:pt idx="30">
                <c:v>3531.3267999999998</c:v>
              </c:pt>
              <c:pt idx="31">
                <c:v>4149.3331812652004</c:v>
              </c:pt>
              <c:pt idx="32">
                <c:v>4433.9790864061597</c:v>
              </c:pt>
              <c:pt idx="33">
                <c:v>3890.2896494878701</c:v>
              </c:pt>
              <c:pt idx="34">
                <c:v>4338.96151053013</c:v>
              </c:pt>
            </c:numLit>
          </c:val>
          <c:smooth val="0"/>
          <c:extLs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pt idx="29">
                <c:v>526.94621088006704</c:v>
              </c:pt>
              <c:pt idx="30">
                <c:v>583.000722</c:v>
              </c:pt>
              <c:pt idx="31">
                <c:v>591.98516916422</c:v>
              </c:pt>
              <c:pt idx="32">
                <c:v>527.79228855721396</c:v>
              </c:pt>
              <c:pt idx="33">
                <c:v>594.68547961002196</c:v>
              </c:pt>
              <c:pt idx="34">
                <c:v>569.189770752296</c:v>
              </c:pt>
            </c:numLit>
          </c:val>
          <c:smooth val="0"/>
          <c:extLs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681603080"/>
        <c:axId val="681596848"/>
      </c:lineChart>
      <c:valAx>
        <c:axId val="681596848"/>
        <c:scaling>
          <c:orientation val="minMax"/>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1603080"/>
        <c:crosses val="max"/>
        <c:crossBetween val="between"/>
        <c:majorUnit val="1000"/>
      </c:valAx>
      <c:catAx>
        <c:axId val="681603080"/>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1596848"/>
        <c:crosses val="autoZero"/>
        <c:auto val="1"/>
        <c:lblAlgn val="ctr"/>
        <c:lblOffset val="100"/>
        <c:tickLblSkip val="3"/>
        <c:tickMarkSkip val="1"/>
        <c:noMultiLvlLbl val="1"/>
      </c:catAx>
      <c:valAx>
        <c:axId val="537910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7926592"/>
        <c:crosses val="autoZero"/>
        <c:crossBetween val="between"/>
        <c:majorUnit val="1000"/>
      </c:valAx>
      <c:catAx>
        <c:axId val="537926592"/>
        <c:scaling>
          <c:orientation val="minMax"/>
        </c:scaling>
        <c:delete val="1"/>
        <c:axPos val="b"/>
        <c:numFmt formatCode="General" sourceLinked="1"/>
        <c:majorTickMark val="out"/>
        <c:minorTickMark val="none"/>
        <c:tickLblPos val="nextTo"/>
        <c:crossAx val="537910192"/>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45366682105915"/>
          <c:y val="0.124673102317861"/>
          <c:w val="0.61756689825536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F074E96-51B4-4DBA-A42C-1D853CB8A3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231-4904-9E25-9F35F3505E69}"/>
                </c:ext>
              </c:extLst>
            </c:dLbl>
            <c:dLbl>
              <c:idx val="1"/>
              <c:tx>
                <c:rich>
                  <a:bodyPr/>
                  <a:lstStyle/>
                  <a:p>
                    <a:fld id="{928DD7EB-0A49-459C-B90B-DC42A9C013C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231-4904-9E25-9F35F3505E69}"/>
                </c:ext>
              </c:extLst>
            </c:dLbl>
            <c:dLbl>
              <c:idx val="2"/>
              <c:tx>
                <c:rich>
                  <a:bodyPr/>
                  <a:lstStyle/>
                  <a:p>
                    <a:fld id="{487B9838-20FC-4DC3-9194-07130498481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231-4904-9E25-9F35F3505E69}"/>
                </c:ext>
              </c:extLst>
            </c:dLbl>
            <c:dLbl>
              <c:idx val="3"/>
              <c:tx>
                <c:rich>
                  <a:bodyPr/>
                  <a:lstStyle/>
                  <a:p>
                    <a:fld id="{4BCF7775-285B-48B7-B635-288F76B397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231-4904-9E25-9F35F3505E69}"/>
                </c:ext>
              </c:extLst>
            </c:dLbl>
            <c:dLbl>
              <c:idx val="4"/>
              <c:tx>
                <c:rich>
                  <a:bodyPr/>
                  <a:lstStyle/>
                  <a:p>
                    <a:fld id="{4EA63D52-EFDF-40D7-BE59-77C6740D66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231-4904-9E25-9F35F3505E69}"/>
                </c:ext>
              </c:extLst>
            </c:dLbl>
            <c:dLbl>
              <c:idx val="5"/>
              <c:tx>
                <c:rich>
                  <a:bodyPr/>
                  <a:lstStyle/>
                  <a:p>
                    <a:fld id="{AC779E2C-986A-41F8-8955-25ABE3E3B1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231-4904-9E25-9F35F3505E69}"/>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318FA2A-0A43-49B3-B48B-82AEDEBA2D2E}"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3B0-43FD-A03F-DC31175A382A}"/>
                </c:ext>
              </c:extLst>
            </c:dLbl>
            <c:dLbl>
              <c:idx val="1"/>
              <c:tx>
                <c:rich>
                  <a:bodyPr/>
                  <a:lstStyle/>
                  <a:p>
                    <a:fld id="{D91F8D2F-5E01-4A89-BBDE-E20C3D1CA99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3B0-43FD-A03F-DC31175A382A}"/>
                </c:ext>
              </c:extLst>
            </c:dLbl>
            <c:dLbl>
              <c:idx val="2"/>
              <c:tx>
                <c:rich>
                  <a:bodyPr/>
                  <a:lstStyle/>
                  <a:p>
                    <a:fld id="{F8C18FE8-8785-4EAF-9C46-2A03F515D40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3B0-43FD-A03F-DC31175A382A}"/>
                </c:ext>
              </c:extLst>
            </c:dLbl>
            <c:dLbl>
              <c:idx val="3"/>
              <c:tx>
                <c:rich>
                  <a:bodyPr/>
                  <a:lstStyle/>
                  <a:p>
                    <a:fld id="{BB2EF777-1338-41F5-A788-4FF16021FA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3B0-43FD-A03F-DC31175A382A}"/>
                </c:ext>
              </c:extLst>
            </c:dLbl>
            <c:dLbl>
              <c:idx val="4"/>
              <c:tx>
                <c:rich>
                  <a:bodyPr/>
                  <a:lstStyle/>
                  <a:p>
                    <a:fld id="{C11102EE-C725-4E27-A011-9D70D2454EF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3B0-43FD-A03F-DC31175A382A}"/>
                </c:ext>
              </c:extLst>
            </c:dLbl>
            <c:dLbl>
              <c:idx val="5"/>
              <c:tx>
                <c:rich>
                  <a:bodyPr/>
                  <a:lstStyle/>
                  <a:p>
                    <a:fld id="{EE71B0ED-B013-42E2-9121-7CD048C438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3B0-43FD-A03F-DC31175A38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pt idx="30">
                <c:v>264</c:v>
              </c:pt>
              <c:pt idx="31">
                <c:v>82.229999999999905</c:v>
              </c:pt>
              <c:pt idx="32">
                <c:v>38</c:v>
              </c:pt>
              <c:pt idx="33">
                <c:v>318</c:v>
              </c:pt>
              <c:pt idx="34">
                <c:v>325.25</c:v>
              </c:pt>
            </c:numLit>
          </c:val>
          <c:extLs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1756.9</c:v>
              </c:pt>
              <c:pt idx="32">
                <c:v>1233.5</c:v>
              </c:pt>
              <c:pt idx="33">
                <c:v>30</c:v>
              </c:pt>
              <c:pt idx="34">
                <c:v>1471.07</c:v>
              </c:pt>
            </c:numLit>
          </c:val>
          <c:extLs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pt idx="26">
                <c:v>4528.7430167597704</c:v>
              </c:pt>
              <c:pt idx="27">
                <c:v>5079.2934977578398</c:v>
              </c:pt>
              <c:pt idx="28">
                <c:v>4797.0588235294099</c:v>
              </c:pt>
              <c:pt idx="29">
                <c:v>4636.3636363636297</c:v>
              </c:pt>
              <c:pt idx="30">
                <c:v>5525</c:v>
              </c:pt>
              <c:pt idx="31">
                <c:v>5762.6835931222804</c:v>
              </c:pt>
              <c:pt idx="32">
                <c:v>6013.1578947368398</c:v>
              </c:pt>
              <c:pt idx="33">
                <c:v>6642.90429042904</c:v>
              </c:pt>
              <c:pt idx="34">
                <c:v>6938.7335526315701</c:v>
              </c:pt>
            </c:numLit>
          </c:val>
          <c:smooth val="0"/>
          <c:extLs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pt idx="33">
                <c:v>1900</c:v>
              </c:pt>
              <c:pt idx="34">
                <c:v>1819.0909090908999</c:v>
              </c:pt>
            </c:numLit>
          </c:val>
          <c:smooth val="0"/>
          <c:extLs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689073248"/>
        <c:axId val="68907193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500"/>
      </c:valAx>
      <c:valAx>
        <c:axId val="689071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9073248"/>
        <c:crosses val="max"/>
        <c:crossBetween val="between"/>
        <c:majorUnit val="1250"/>
      </c:valAx>
      <c:catAx>
        <c:axId val="689073248"/>
        <c:scaling>
          <c:orientation val="minMax"/>
        </c:scaling>
        <c:delete val="1"/>
        <c:axPos val="b"/>
        <c:numFmt formatCode="General" sourceLinked="1"/>
        <c:majorTickMark val="out"/>
        <c:minorTickMark val="none"/>
        <c:tickLblPos val="nextTo"/>
        <c:crossAx val="689071936"/>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0411865-5BF7-472F-ADF8-1001373B4E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98E-4481-B8F2-3A8951D62391}"/>
                </c:ext>
              </c:extLst>
            </c:dLbl>
            <c:dLbl>
              <c:idx val="1"/>
              <c:tx>
                <c:rich>
                  <a:bodyPr/>
                  <a:lstStyle/>
                  <a:p>
                    <a:fld id="{20547D85-E8C3-4AAA-8E79-E71289DC71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98E-4481-B8F2-3A8951D62391}"/>
                </c:ext>
              </c:extLst>
            </c:dLbl>
            <c:dLbl>
              <c:idx val="2"/>
              <c:tx>
                <c:rich>
                  <a:bodyPr/>
                  <a:lstStyle/>
                  <a:p>
                    <a:fld id="{416499B8-12FA-4BAA-AE52-F4F137E96E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98E-4481-B8F2-3A8951D62391}"/>
                </c:ext>
              </c:extLst>
            </c:dLbl>
            <c:dLbl>
              <c:idx val="3"/>
              <c:tx>
                <c:rich>
                  <a:bodyPr/>
                  <a:lstStyle/>
                  <a:p>
                    <a:fld id="{B631905A-EC87-4CFE-B22F-20506B36A898}"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98E-4481-B8F2-3A8951D62391}"/>
                </c:ext>
              </c:extLst>
            </c:dLbl>
            <c:dLbl>
              <c:idx val="4"/>
              <c:tx>
                <c:rich>
                  <a:bodyPr/>
                  <a:lstStyle/>
                  <a:p>
                    <a:fld id="{2864CB0E-0A0A-47E8-8E65-2093D9131A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98E-4481-B8F2-3A8951D62391}"/>
                </c:ext>
              </c:extLst>
            </c:dLbl>
            <c:dLbl>
              <c:idx val="5"/>
              <c:tx>
                <c:rich>
                  <a:bodyPr/>
                  <a:lstStyle/>
                  <a:p>
                    <a:fld id="{989D97CE-FA39-4396-B1B9-819D0F5D62C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98E-4481-B8F2-3A8951D6239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325.25</c:v>
              </c:pt>
            </c:numLit>
          </c:val>
          <c:extLst>
            <c:ext xmlns:c15="http://schemas.microsoft.com/office/drawing/2012/chart" uri="{02D57815-91ED-43cb-92C2-25804820EDAC}">
              <c15:datalabelsRange>
                <c15:f>{"0","0","0","0","0","7"}</c15:f>
                <c15:dlblRangeCache>
                  <c:ptCount val="6"/>
                  <c:pt idx="0">
                    <c:v>0</c:v>
                  </c:pt>
                  <c:pt idx="1">
                    <c:v>0</c:v>
                  </c:pt>
                  <c:pt idx="2">
                    <c:v>0</c:v>
                  </c:pt>
                  <c:pt idx="3">
                    <c:v>0</c:v>
                  </c:pt>
                  <c:pt idx="4">
                    <c:v>0</c:v>
                  </c:pt>
                  <c:pt idx="5">
                    <c:v>7</c:v>
                  </c:pt>
                </c15:dlblRangeCache>
              </c15:datalabelsRange>
            </c:ext>
            <c:ext xmlns:c16="http://schemas.microsoft.com/office/drawing/2014/chart" uri="{C3380CC4-5D6E-409C-BE32-E72D297353CC}">
              <c16:uniqueId val="{00000006-298E-4481-B8F2-3A8951D62391}"/>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B4D49E4-ACA9-4BE9-BE71-AE749EA4919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CFA-4052-BEB9-ECEAACA00DDF}"/>
                </c:ext>
              </c:extLst>
            </c:dLbl>
            <c:dLbl>
              <c:idx val="1"/>
              <c:tx>
                <c:rich>
                  <a:bodyPr/>
                  <a:lstStyle/>
                  <a:p>
                    <a:fld id="{FAAC3333-1E23-4683-9CEC-1BC8CFB41E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CFA-4052-BEB9-ECEAACA00DDF}"/>
                </c:ext>
              </c:extLst>
            </c:dLbl>
            <c:dLbl>
              <c:idx val="2"/>
              <c:tx>
                <c:rich>
                  <a:bodyPr/>
                  <a:lstStyle/>
                  <a:p>
                    <a:fld id="{B57F099D-F2AA-4A8F-9F92-A4C204FD535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CFA-4052-BEB9-ECEAACA00DDF}"/>
                </c:ext>
              </c:extLst>
            </c:dLbl>
            <c:dLbl>
              <c:idx val="3"/>
              <c:tx>
                <c:rich>
                  <a:bodyPr/>
                  <a:lstStyle/>
                  <a:p>
                    <a:fld id="{CD13990F-48FD-402F-900F-84A8B9940FA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CFA-4052-BEB9-ECEAACA00DDF}"/>
                </c:ext>
              </c:extLst>
            </c:dLbl>
            <c:dLbl>
              <c:idx val="4"/>
              <c:tx>
                <c:rich>
                  <a:bodyPr/>
                  <a:lstStyle/>
                  <a:p>
                    <a:fld id="{B76F031A-65EF-4452-A829-33C2C5FA2F8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CFA-4052-BEB9-ECEAACA00DDF}"/>
                </c:ext>
              </c:extLst>
            </c:dLbl>
            <c:dLbl>
              <c:idx val="5"/>
              <c:tx>
                <c:rich>
                  <a:bodyPr/>
                  <a:lstStyle/>
                  <a:p>
                    <a:fld id="{9258CF22-5DF2-4221-9B1B-E904F736C2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CFA-4052-BEB9-ECEAACA00DD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996.07</c:v>
              </c:pt>
              <c:pt idx="1">
                <c:v>0</c:v>
              </c:pt>
              <c:pt idx="2">
                <c:v>0</c:v>
              </c:pt>
              <c:pt idx="3">
                <c:v>0</c:v>
              </c:pt>
              <c:pt idx="4">
                <c:v>475</c:v>
              </c:pt>
              <c:pt idx="5">
                <c:v>0</c:v>
              </c:pt>
            </c:numLit>
          </c:val>
          <c:extLst>
            <c:ext xmlns:c15="http://schemas.microsoft.com/office/drawing/2012/chart" uri="{02D57815-91ED-43cb-92C2-25804820EDAC}">
              <c15:datalabelsRange>
                <c15:f>{"1","0","0","0","5","0"}</c15:f>
                <c15:dlblRangeCache>
                  <c:ptCount val="6"/>
                  <c:pt idx="0">
                    <c:v>1</c:v>
                  </c:pt>
                  <c:pt idx="1">
                    <c:v>0</c:v>
                  </c:pt>
                  <c:pt idx="2">
                    <c:v>0</c:v>
                  </c:pt>
                  <c:pt idx="3">
                    <c:v>0</c:v>
                  </c:pt>
                  <c:pt idx="4">
                    <c:v>5</c:v>
                  </c:pt>
                  <c:pt idx="5">
                    <c:v>0</c:v>
                  </c:pt>
                </c15:dlblRangeCache>
              </c15:datalabelsRange>
            </c:ext>
            <c:ext xmlns:c16="http://schemas.microsoft.com/office/drawing/2014/chart" uri="{C3380CC4-5D6E-409C-BE32-E72D297353CC}">
              <c16:uniqueId val="{00000006-ECFA-4052-BEB9-ECEAACA00DD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3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5460</c:v>
              </c:pt>
              <c:pt idx="25">
                <c:v>9226</c:v>
              </c:pt>
              <c:pt idx="26">
                <c:v>13068</c:v>
              </c:pt>
              <c:pt idx="27">
                <c:v>3032</c:v>
              </c:pt>
              <c:pt idx="28">
                <c:v>11804</c:v>
              </c:pt>
              <c:pt idx="29">
                <c:v>8172</c:v>
              </c:pt>
              <c:pt idx="30">
                <c:v>14714</c:v>
              </c:pt>
              <c:pt idx="31">
                <c:v>5424</c:v>
              </c:pt>
              <c:pt idx="32">
                <c:v>19348</c:v>
              </c:pt>
              <c:pt idx="33">
                <c:v>150</c:v>
              </c:pt>
              <c:pt idx="34">
                <c:v>10244</c:v>
              </c:pt>
            </c:numLit>
          </c:val>
          <c:extLs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pt idx="33">
                <c:v>1900</c:v>
              </c:pt>
              <c:pt idx="34">
                <c:v>1819.0909090908999</c:v>
              </c:pt>
            </c:numLit>
          </c:val>
          <c:smooth val="0"/>
          <c:extLs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535662768"/>
        <c:axId val="53566539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valAx>
      <c:valAx>
        <c:axId val="5356653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5662768"/>
        <c:crosses val="max"/>
        <c:crossBetween val="between"/>
        <c:majorUnit val="400"/>
      </c:valAx>
      <c:catAx>
        <c:axId val="535662768"/>
        <c:scaling>
          <c:orientation val="minMax"/>
        </c:scaling>
        <c:delete val="1"/>
        <c:axPos val="b"/>
        <c:numFmt formatCode="General" sourceLinked="1"/>
        <c:majorTickMark val="out"/>
        <c:minorTickMark val="none"/>
        <c:tickLblPos val="nextTo"/>
        <c:crossAx val="53566539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pt idx="29">
                <c:v>4866</c:v>
              </c:pt>
              <c:pt idx="30">
                <c:v>50</c:v>
              </c:pt>
              <c:pt idx="31">
                <c:v>70</c:v>
              </c:pt>
              <c:pt idx="32">
                <c:v>302</c:v>
              </c:pt>
              <c:pt idx="33">
                <c:v>164</c:v>
              </c:pt>
              <c:pt idx="34">
                <c:v>100</c:v>
              </c:pt>
            </c:numLit>
          </c:val>
          <c:extLs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755</c:v>
              </c:pt>
              <c:pt idx="32">
                <c:v>652</c:v>
              </c:pt>
              <c:pt idx="33">
                <c:v>2451</c:v>
              </c:pt>
              <c:pt idx="34">
                <c:v>2000</c:v>
              </c:pt>
            </c:numLit>
          </c:val>
          <c:extLs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pt idx="26">
                <c:v>5146.1904761904698</c:v>
              </c:pt>
              <c:pt idx="27">
                <c:v>5095.6862745097997</c:v>
              </c:pt>
              <c:pt idx="28">
                <c:v>5600</c:v>
              </c:pt>
              <c:pt idx="29">
                <c:v>5340</c:v>
              </c:pt>
              <c:pt idx="30">
                <c:v>5150</c:v>
              </c:pt>
              <c:pt idx="31">
                <c:v>5640</c:v>
              </c:pt>
              <c:pt idx="32">
                <c:v>6004.1390728476799</c:v>
              </c:pt>
              <c:pt idx="33">
                <c:v>6200</c:v>
              </c:pt>
              <c:pt idx="34">
                <c:v>6200</c:v>
              </c:pt>
            </c:numLit>
          </c:val>
          <c:smooth val="0"/>
          <c:extLs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pt idx="27">
                <c:v>2100</c:v>
              </c:pt>
              <c:pt idx="28">
                <c:v>2100</c:v>
              </c:pt>
              <c:pt idx="29">
                <c:v>2100</c:v>
              </c:pt>
              <c:pt idx="30">
                <c:v>2174.1071430000002</c:v>
              </c:pt>
              <c:pt idx="31">
                <c:v>2221.4488636363599</c:v>
              </c:pt>
              <c:pt idx="33">
                <c:v>2155.94730238394</c:v>
              </c:pt>
              <c:pt idx="34">
                <c:v>2200</c:v>
              </c:pt>
            </c:numLit>
          </c:val>
          <c:smooth val="0"/>
          <c:extLs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755921640"/>
        <c:axId val="7559288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6000"/>
      </c:valAx>
      <c:valAx>
        <c:axId val="755928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5921640"/>
        <c:crosses val="max"/>
        <c:crossBetween val="between"/>
        <c:majorUnit val="1500"/>
      </c:valAx>
      <c:catAx>
        <c:axId val="755921640"/>
        <c:scaling>
          <c:orientation val="minMax"/>
        </c:scaling>
        <c:delete val="1"/>
        <c:axPos val="b"/>
        <c:numFmt formatCode="General" sourceLinked="1"/>
        <c:majorTickMark val="out"/>
        <c:minorTickMark val="none"/>
        <c:tickLblPos val="nextTo"/>
        <c:crossAx val="755928856"/>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29BECED-4F1F-4B1D-A86E-93F6318FF4F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BE1-42FC-9606-330E7D3A1F3E}"/>
                </c:ext>
              </c:extLst>
            </c:dLbl>
            <c:dLbl>
              <c:idx val="1"/>
              <c:tx>
                <c:rich>
                  <a:bodyPr/>
                  <a:lstStyle/>
                  <a:p>
                    <a:fld id="{C7ECA9D4-769A-4F3B-A375-2C5FE9C9332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BE1-42FC-9606-330E7D3A1F3E}"/>
                </c:ext>
              </c:extLst>
            </c:dLbl>
            <c:dLbl>
              <c:idx val="2"/>
              <c:tx>
                <c:rich>
                  <a:bodyPr/>
                  <a:lstStyle/>
                  <a:p>
                    <a:fld id="{BF6D233F-D943-4114-9FA6-7A521CACE7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BE1-42FC-9606-330E7D3A1F3E}"/>
                </c:ext>
              </c:extLst>
            </c:dLbl>
            <c:dLbl>
              <c:idx val="3"/>
              <c:tx>
                <c:rich>
                  <a:bodyPr/>
                  <a:lstStyle/>
                  <a:p>
                    <a:fld id="{000B1C24-81FB-4E71-8688-A95F08F5497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BE1-42FC-9606-330E7D3A1F3E}"/>
                </c:ext>
              </c:extLst>
            </c:dLbl>
            <c:dLbl>
              <c:idx val="4"/>
              <c:tx>
                <c:rich>
                  <a:bodyPr/>
                  <a:lstStyle/>
                  <a:p>
                    <a:fld id="{591D1D29-8892-40DC-BB84-564F0AA7A83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BE1-42FC-9606-330E7D3A1F3E}"/>
                </c:ext>
              </c:extLst>
            </c:dLbl>
            <c:dLbl>
              <c:idx val="5"/>
              <c:tx>
                <c:rich>
                  <a:bodyPr/>
                  <a:lstStyle/>
                  <a:p>
                    <a:fld id="{123E7568-B0A3-4CD8-94C5-50D4C034980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BE1-42FC-9606-330E7D3A1F3E}"/>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100</c:v>
              </c:pt>
            </c:numLit>
          </c:val>
          <c:extLst>
            <c:ext xmlns:c15="http://schemas.microsoft.com/office/drawing/2012/chart" uri="{02D57815-91ED-43cb-92C2-25804820EDAC}">
              <c15:datalabelsRange>
                <c15:f>{"0","0","0","0","0","1"}</c15:f>
                <c15:dlblRangeCache>
                  <c:ptCount val="6"/>
                  <c:pt idx="0">
                    <c:v>0</c:v>
                  </c:pt>
                  <c:pt idx="1">
                    <c:v>0</c:v>
                  </c:pt>
                  <c:pt idx="2">
                    <c:v>0</c:v>
                  </c:pt>
                  <c:pt idx="3">
                    <c:v>0</c:v>
                  </c:pt>
                  <c:pt idx="4">
                    <c:v>0</c:v>
                  </c:pt>
                  <c:pt idx="5">
                    <c:v>1</c:v>
                  </c:pt>
                </c15:dlblRangeCache>
              </c15:datalabelsRange>
            </c:ext>
            <c:ext xmlns:c16="http://schemas.microsoft.com/office/drawing/2014/chart" uri="{C3380CC4-5D6E-409C-BE32-E72D297353CC}">
              <c16:uniqueId val="{00000006-9BE1-42FC-9606-330E7D3A1F3E}"/>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09AC5D1-45F3-4F18-AA30-CC348396FB9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37A-4B4C-B2A4-B238FB1B4613}"/>
                </c:ext>
              </c:extLst>
            </c:dLbl>
            <c:dLbl>
              <c:idx val="1"/>
              <c:tx>
                <c:rich>
                  <a:bodyPr/>
                  <a:lstStyle/>
                  <a:p>
                    <a:fld id="{0CB99A21-DDFF-44A2-AFC8-1D6347F2F95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37A-4B4C-B2A4-B238FB1B4613}"/>
                </c:ext>
              </c:extLst>
            </c:dLbl>
            <c:dLbl>
              <c:idx val="2"/>
              <c:tx>
                <c:rich>
                  <a:bodyPr/>
                  <a:lstStyle/>
                  <a:p>
                    <a:fld id="{56E18497-0955-401C-90A7-2E0C718B6D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37A-4B4C-B2A4-B238FB1B4613}"/>
                </c:ext>
              </c:extLst>
            </c:dLbl>
            <c:dLbl>
              <c:idx val="3"/>
              <c:tx>
                <c:rich>
                  <a:bodyPr/>
                  <a:lstStyle/>
                  <a:p>
                    <a:fld id="{831CF9A0-A6DA-40AC-8BC0-DE16BFAD89D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37A-4B4C-B2A4-B238FB1B4613}"/>
                </c:ext>
              </c:extLst>
            </c:dLbl>
            <c:dLbl>
              <c:idx val="4"/>
              <c:tx>
                <c:rich>
                  <a:bodyPr/>
                  <a:lstStyle/>
                  <a:p>
                    <a:fld id="{A1F90096-6C31-461C-843A-5D76FF27EEFC}"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37A-4B4C-B2A4-B238FB1B4613}"/>
                </c:ext>
              </c:extLst>
            </c:dLbl>
            <c:dLbl>
              <c:idx val="5"/>
              <c:tx>
                <c:rich>
                  <a:bodyPr/>
                  <a:lstStyle/>
                  <a:p>
                    <a:fld id="{BEBC0B9B-DB59-44E1-86AD-9DD33B47915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37A-4B4C-B2A4-B238FB1B461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2000</c:v>
              </c:pt>
            </c:numLit>
          </c:val>
          <c:extLst>
            <c:ext xmlns:c15="http://schemas.microsoft.com/office/drawing/2012/chart" uri="{02D57815-91ED-43cb-92C2-25804820EDAC}">
              <c15:datalabelsRange>
                <c15:f>{"0","0","0","0","0","1"}</c15:f>
                <c15:dlblRangeCache>
                  <c:ptCount val="6"/>
                  <c:pt idx="0">
                    <c:v>0</c:v>
                  </c:pt>
                  <c:pt idx="1">
                    <c:v>0</c:v>
                  </c:pt>
                  <c:pt idx="2">
                    <c:v>0</c:v>
                  </c:pt>
                  <c:pt idx="3">
                    <c:v>0</c:v>
                  </c:pt>
                  <c:pt idx="4">
                    <c:v>0</c:v>
                  </c:pt>
                  <c:pt idx="5">
                    <c:v>1</c:v>
                  </c:pt>
                </c15:dlblRangeCache>
              </c15:datalabelsRange>
            </c:ext>
            <c:ext xmlns:c16="http://schemas.microsoft.com/office/drawing/2014/chart" uri="{C3380CC4-5D6E-409C-BE32-E72D297353CC}">
              <c16:uniqueId val="{00000006-D37A-4B4C-B2A4-B238FB1B461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53</c:v>
              </c:pt>
              <c:pt idx="20">
                <c:v>56</c:v>
              </c:pt>
              <c:pt idx="26">
                <c:v>0</c:v>
              </c:pt>
            </c:numLit>
          </c:val>
          <c:extLs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c:v>3</c:v>
              </c:pt>
              <c:pt idx="26">
                <c:v>0</c:v>
              </c:pt>
            </c:numLit>
          </c:val>
          <c:extLs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1600</c:v>
              </c:pt>
              <c:pt idx="20">
                <c:v>1685</c:v>
              </c:pt>
              <c:pt idx="28">
                <c:v>1800</c:v>
              </c:pt>
            </c:numLit>
          </c:val>
          <c:smooth val="0"/>
          <c:extLs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628265080"/>
        <c:axId val="628261800"/>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
      </c:valAx>
      <c:valAx>
        <c:axId val="628261800"/>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8265080"/>
        <c:crosses val="max"/>
        <c:crossBetween val="between"/>
        <c:majorUnit val="500"/>
      </c:valAx>
      <c:catAx>
        <c:axId val="628265080"/>
        <c:scaling>
          <c:orientation val="minMax"/>
        </c:scaling>
        <c:delete val="1"/>
        <c:axPos val="b"/>
        <c:numFmt formatCode="General" sourceLinked="1"/>
        <c:majorTickMark val="out"/>
        <c:minorTickMark val="none"/>
        <c:tickLblPos val="nextTo"/>
        <c:crossAx val="628261800"/>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008C93F-53A4-4640-ACCB-90D95C51929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3A5-4F42-B1C0-7435DE34FC34}"/>
                </c:ext>
              </c:extLst>
            </c:dLbl>
            <c:dLbl>
              <c:idx val="1"/>
              <c:tx>
                <c:rich>
                  <a:bodyPr/>
                  <a:lstStyle/>
                  <a:p>
                    <a:fld id="{7DD3FBBC-7BE5-4F8F-9387-046801A2B54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3A5-4F42-B1C0-7435DE34FC34}"/>
                </c:ext>
              </c:extLst>
            </c:dLbl>
            <c:dLbl>
              <c:idx val="2"/>
              <c:tx>
                <c:rich>
                  <a:bodyPr/>
                  <a:lstStyle/>
                  <a:p>
                    <a:fld id="{F43F0A32-70A6-4975-9D40-E363A2CF7D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3A5-4F42-B1C0-7435DE34FC34}"/>
                </c:ext>
              </c:extLst>
            </c:dLbl>
            <c:dLbl>
              <c:idx val="3"/>
              <c:tx>
                <c:rich>
                  <a:bodyPr/>
                  <a:lstStyle/>
                  <a:p>
                    <a:fld id="{31162F6F-D861-4222-BA81-F5DB9491BCB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3A5-4F42-B1C0-7435DE34FC34}"/>
                </c:ext>
              </c:extLst>
            </c:dLbl>
            <c:dLbl>
              <c:idx val="4"/>
              <c:tx>
                <c:rich>
                  <a:bodyPr/>
                  <a:lstStyle/>
                  <a:p>
                    <a:fld id="{69ED8287-6671-408F-AB89-5CFE0CCB33C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3A5-4F42-B1C0-7435DE34FC34}"/>
                </c:ext>
              </c:extLst>
            </c:dLbl>
            <c:dLbl>
              <c:idx val="5"/>
              <c:tx>
                <c:rich>
                  <a:bodyPr/>
                  <a:lstStyle/>
                  <a:p>
                    <a:fld id="{C518A482-8386-4FFD-89B3-407DF03E76A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78A-48CB-A0BB-FBF4D190E5B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10.9</c:v>
              </c:pt>
              <c:pt idx="1">
                <c:v>506</c:v>
              </c:pt>
              <c:pt idx="2">
                <c:v>2.5</c:v>
              </c:pt>
              <c:pt idx="3">
                <c:v>271</c:v>
              </c:pt>
              <c:pt idx="4">
                <c:v>279.8</c:v>
              </c:pt>
              <c:pt idx="5">
                <c:v>0</c:v>
              </c:pt>
            </c:numLit>
          </c:val>
          <c:extLst>
            <c:ext xmlns:c15="http://schemas.microsoft.com/office/drawing/2012/chart" uri="{02D57815-91ED-43cb-92C2-25804820EDAC}">
              <c15:datalabelsRange>
                <c15:f>{"3","3","1","5","4","0"}</c15:f>
                <c15:dlblRangeCache>
                  <c:ptCount val="6"/>
                  <c:pt idx="0">
                    <c:v>3</c:v>
                  </c:pt>
                  <c:pt idx="1">
                    <c:v>3</c:v>
                  </c:pt>
                  <c:pt idx="2">
                    <c:v>1</c:v>
                  </c:pt>
                  <c:pt idx="3">
                    <c:v>5</c:v>
                  </c:pt>
                  <c:pt idx="4">
                    <c:v>4</c:v>
                  </c:pt>
                  <c:pt idx="5">
                    <c:v>0</c:v>
                  </c:pt>
                </c15:dlblRangeCache>
              </c15:datalabelsRange>
            </c:ext>
            <c:ext xmlns:c16="http://schemas.microsoft.com/office/drawing/2014/chart" uri="{C3380CC4-5D6E-409C-BE32-E72D297353CC}">
              <c16:uniqueId val="{00000005-3C4A-4F89-A2FB-62C75E654247}"/>
            </c:ext>
          </c:extLst>
        </c:ser>
        <c:dLbls>
          <c:showLegendKey val="0"/>
          <c:showVal val="0"/>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939190E-1DE4-4E95-A990-BC6E62F5CCD2}"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D8C-4E33-8A4B-C3850EB2EECB}"/>
                </c:ext>
              </c:extLst>
            </c:dLbl>
            <c:dLbl>
              <c:idx val="1"/>
              <c:tx>
                <c:rich>
                  <a:bodyPr/>
                  <a:lstStyle/>
                  <a:p>
                    <a:fld id="{C9DCA036-CCB8-4B5F-97FE-F9F16D9039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D8C-4E33-8A4B-C3850EB2EECB}"/>
                </c:ext>
              </c:extLst>
            </c:dLbl>
            <c:dLbl>
              <c:idx val="2"/>
              <c:tx>
                <c:rich>
                  <a:bodyPr/>
                  <a:lstStyle/>
                  <a:p>
                    <a:fld id="{80914040-4FC9-4624-A7CF-50F7E03E75A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D8C-4E33-8A4B-C3850EB2EECB}"/>
                </c:ext>
              </c:extLst>
            </c:dLbl>
            <c:dLbl>
              <c:idx val="3"/>
              <c:tx>
                <c:rich>
                  <a:bodyPr/>
                  <a:lstStyle/>
                  <a:p>
                    <a:fld id="{E0006287-51BE-4D3A-95AE-CC74D800C0B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D8C-4E33-8A4B-C3850EB2EECB}"/>
                </c:ext>
              </c:extLst>
            </c:dLbl>
            <c:dLbl>
              <c:idx val="4"/>
              <c:tx>
                <c:rich>
                  <a:bodyPr/>
                  <a:lstStyle/>
                  <a:p>
                    <a:fld id="{D85C548A-069B-43F7-BA92-CB9C6BDC8FF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D8C-4E33-8A4B-C3850EB2EECB}"/>
                </c:ext>
              </c:extLst>
            </c:dLbl>
            <c:dLbl>
              <c:idx val="5"/>
              <c:tx>
                <c:rich>
                  <a:bodyPr/>
                  <a:lstStyle/>
                  <a:p>
                    <a:fld id="{D8D81AF5-C4B0-4F35-8552-5B884EDD955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D8C-4E33-8A4B-C3850EB2EEC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9D0A4FC-2A16-435A-9486-515E58BCD458}"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711-494B-B763-421142DE5DA8}"/>
                </c:ext>
              </c:extLst>
            </c:dLbl>
            <c:dLbl>
              <c:idx val="1"/>
              <c:tx>
                <c:rich>
                  <a:bodyPr/>
                  <a:lstStyle/>
                  <a:p>
                    <a:fld id="{4379A305-3786-449F-8ABA-E1E314D2FA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711-494B-B763-421142DE5DA8}"/>
                </c:ext>
              </c:extLst>
            </c:dLbl>
            <c:dLbl>
              <c:idx val="2"/>
              <c:tx>
                <c:rich>
                  <a:bodyPr/>
                  <a:lstStyle/>
                  <a:p>
                    <a:fld id="{ADA22525-EFED-4CA3-9904-5F355E3C890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711-494B-B763-421142DE5DA8}"/>
                </c:ext>
              </c:extLst>
            </c:dLbl>
            <c:dLbl>
              <c:idx val="3"/>
              <c:tx>
                <c:rich>
                  <a:bodyPr/>
                  <a:lstStyle/>
                  <a:p>
                    <a:fld id="{16A47E86-4A96-4519-B660-BCE1564BF4B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711-494B-B763-421142DE5DA8}"/>
                </c:ext>
              </c:extLst>
            </c:dLbl>
            <c:dLbl>
              <c:idx val="4"/>
              <c:tx>
                <c:rich>
                  <a:bodyPr/>
                  <a:lstStyle/>
                  <a:p>
                    <a:fld id="{057D1663-43E4-4162-8E01-77D69B19723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711-494B-B763-421142DE5DA8}"/>
                </c:ext>
              </c:extLst>
            </c:dLbl>
            <c:dLbl>
              <c:idx val="5"/>
              <c:tx>
                <c:rich>
                  <a:bodyPr/>
                  <a:lstStyle/>
                  <a:p>
                    <a:fld id="{8BCD53A5-A9DB-46BF-B86C-AE67E4136B9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711-494B-B763-421142DE5DA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pt idx="30">
                <c:v>259</c:v>
              </c:pt>
              <c:pt idx="32">
                <c:v>240</c:v>
              </c:pt>
              <c:pt idx="33">
                <c:v>62</c:v>
              </c:pt>
              <c:pt idx="34">
                <c:v>500</c:v>
              </c:pt>
            </c:numLit>
          </c:val>
          <c:extLs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pt idx="26">
                <c:v>1623.80952380952</c:v>
              </c:pt>
              <c:pt idx="27">
                <c:v>1718.75</c:v>
              </c:pt>
              <c:pt idx="29">
                <c:v>1661</c:v>
              </c:pt>
              <c:pt idx="30">
                <c:v>1661</c:v>
              </c:pt>
              <c:pt idx="32">
                <c:v>1600</c:v>
              </c:pt>
              <c:pt idx="33">
                <c:v>1680</c:v>
              </c:pt>
              <c:pt idx="34">
                <c:v>1722</c:v>
              </c:pt>
            </c:numLit>
          </c:val>
          <c:smooth val="0"/>
          <c:extLs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596945072"/>
        <c:axId val="59694244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750"/>
      </c:valAx>
      <c:valAx>
        <c:axId val="5969424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6945072"/>
        <c:crosses val="max"/>
        <c:crossBetween val="between"/>
        <c:majorUnit val="400"/>
      </c:valAx>
      <c:catAx>
        <c:axId val="596945072"/>
        <c:scaling>
          <c:orientation val="minMax"/>
        </c:scaling>
        <c:delete val="1"/>
        <c:axPos val="b"/>
        <c:numFmt formatCode="General" sourceLinked="1"/>
        <c:majorTickMark val="out"/>
        <c:minorTickMark val="none"/>
        <c:tickLblPos val="nextTo"/>
        <c:crossAx val="59694244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405501E-9F12-4AFF-91D5-7280DE28D4B0}"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0B-4566-A69C-2FA972C784EB}"/>
                </c:ext>
              </c:extLst>
            </c:dLbl>
            <c:dLbl>
              <c:idx val="1"/>
              <c:tx>
                <c:rich>
                  <a:bodyPr/>
                  <a:lstStyle/>
                  <a:p>
                    <a:fld id="{F7DD6C61-FDF9-4E60-97CC-47D370F52B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D0B-4566-A69C-2FA972C784EB}"/>
                </c:ext>
              </c:extLst>
            </c:dLbl>
            <c:dLbl>
              <c:idx val="2"/>
              <c:tx>
                <c:rich>
                  <a:bodyPr/>
                  <a:lstStyle/>
                  <a:p>
                    <a:fld id="{86B942C4-B530-4439-AEED-D3B204AE4F0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D0B-4566-A69C-2FA972C784EB}"/>
                </c:ext>
              </c:extLst>
            </c:dLbl>
            <c:dLbl>
              <c:idx val="3"/>
              <c:tx>
                <c:rich>
                  <a:bodyPr/>
                  <a:lstStyle/>
                  <a:p>
                    <a:fld id="{F405668A-FB21-4EFC-B631-9ABE0E463E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D0B-4566-A69C-2FA972C784EB}"/>
                </c:ext>
              </c:extLst>
            </c:dLbl>
            <c:dLbl>
              <c:idx val="4"/>
              <c:tx>
                <c:rich>
                  <a:bodyPr/>
                  <a:lstStyle/>
                  <a:p>
                    <a:fld id="{3A70F357-8568-4F74-A731-FC5499E7B2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D0B-4566-A69C-2FA972C784EB}"/>
                </c:ext>
              </c:extLst>
            </c:dLbl>
            <c:dLbl>
              <c:idx val="5"/>
              <c:tx>
                <c:rich>
                  <a:bodyPr/>
                  <a:lstStyle/>
                  <a:p>
                    <a:fld id="{83295824-BA67-4AC3-9D97-D4851E17F94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D0B-4566-A69C-2FA972C784E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500</c:v>
              </c:pt>
              <c:pt idx="5">
                <c:v>0</c:v>
              </c:pt>
            </c:numLit>
          </c:val>
          <c:extLs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 xmlns:c16="http://schemas.microsoft.com/office/drawing/2014/chart" uri="{C3380CC4-5D6E-409C-BE32-E72D297353CC}">
              <c16:uniqueId val="{00000006-3260-439A-9045-BE767580AC9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pt idx="29">
                <c:v>40</c:v>
              </c:pt>
              <c:pt idx="32">
                <c:v>360</c:v>
              </c:pt>
            </c:numLit>
          </c:val>
          <c:extLs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1950</c:v>
              </c:pt>
              <c:pt idx="3">
                <c:v>1858.3</c:v>
              </c:pt>
              <c:pt idx="6">
                <c:v>2089.7600000000002</c:v>
              </c:pt>
              <c:pt idx="8">
                <c:v>1875</c:v>
              </c:pt>
              <c:pt idx="10">
                <c:v>2150</c:v>
              </c:pt>
              <c:pt idx="20">
                <c:v>2600</c:v>
              </c:pt>
              <c:pt idx="21">
                <c:v>1819.7044330000001</c:v>
              </c:pt>
              <c:pt idx="29">
                <c:v>2900</c:v>
              </c:pt>
              <c:pt idx="32">
                <c:v>2200</c:v>
              </c:pt>
            </c:numLit>
          </c:val>
          <c:smooth val="0"/>
          <c:extLs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533202632"/>
        <c:axId val="53320492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750"/>
      </c:valAx>
      <c:valAx>
        <c:axId val="53320492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202632"/>
        <c:crosses val="max"/>
        <c:crossBetween val="between"/>
        <c:majorUnit val="750"/>
      </c:valAx>
      <c:catAx>
        <c:axId val="533202632"/>
        <c:scaling>
          <c:orientation val="minMax"/>
        </c:scaling>
        <c:delete val="1"/>
        <c:axPos val="b"/>
        <c:numFmt formatCode="General" sourceLinked="1"/>
        <c:majorTickMark val="out"/>
        <c:minorTickMark val="none"/>
        <c:tickLblPos val="nextTo"/>
        <c:crossAx val="53320492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65DC1B8-39AF-40E1-BF0A-7CD4B42CEAF9}"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81E-4D5C-80EC-9F7A4DE4B574}"/>
                </c:ext>
              </c:extLst>
            </c:dLbl>
            <c:dLbl>
              <c:idx val="1"/>
              <c:tx>
                <c:rich>
                  <a:bodyPr/>
                  <a:lstStyle/>
                  <a:p>
                    <a:fld id="{BDE302C5-E918-4F8A-BC11-7704B03FE6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81E-4D5C-80EC-9F7A4DE4B574}"/>
                </c:ext>
              </c:extLst>
            </c:dLbl>
            <c:dLbl>
              <c:idx val="2"/>
              <c:tx>
                <c:rich>
                  <a:bodyPr/>
                  <a:lstStyle/>
                  <a:p>
                    <a:fld id="{9688A3CB-146C-4209-AD89-955D667F8C4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81E-4D5C-80EC-9F7A4DE4B574}"/>
                </c:ext>
              </c:extLst>
            </c:dLbl>
            <c:dLbl>
              <c:idx val="3"/>
              <c:tx>
                <c:rich>
                  <a:bodyPr/>
                  <a:lstStyle/>
                  <a:p>
                    <a:fld id="{4378DD20-28A3-458F-A435-443DCFA5DE2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81E-4D5C-80EC-9F7A4DE4B574}"/>
                </c:ext>
              </c:extLst>
            </c:dLbl>
            <c:dLbl>
              <c:idx val="4"/>
              <c:tx>
                <c:rich>
                  <a:bodyPr/>
                  <a:lstStyle/>
                  <a:p>
                    <a:fld id="{6440E323-22E4-4C4E-9BB0-1DFFABD97C6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81E-4D5C-80EC-9F7A4DE4B574}"/>
                </c:ext>
              </c:extLst>
            </c:dLbl>
            <c:dLbl>
              <c:idx val="5"/>
              <c:tx>
                <c:rich>
                  <a:bodyPr/>
                  <a:lstStyle/>
                  <a:p>
                    <a:fld id="{A2E1C2BB-8D13-4565-9690-1007F1132B0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81E-4D5C-80EC-9F7A4DE4B57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120</c:v>
              </c:pt>
              <c:pt idx="8">
                <c:v>120</c:v>
              </c:pt>
              <c:pt idx="26">
                <c:v>0</c:v>
              </c:pt>
            </c:numLit>
          </c:val>
          <c:extLs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1858.3</c:v>
              </c:pt>
              <c:pt idx="8">
                <c:v>2500</c:v>
              </c:pt>
            </c:numLit>
          </c:val>
          <c:smooth val="0"/>
          <c:extLs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617425136"/>
        <c:axId val="6174136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25"/>
      </c:valAx>
      <c:valAx>
        <c:axId val="6174136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7425136"/>
        <c:crosses val="max"/>
        <c:crossBetween val="between"/>
        <c:majorUnit val="750"/>
      </c:valAx>
      <c:catAx>
        <c:axId val="617425136"/>
        <c:scaling>
          <c:orientation val="minMax"/>
        </c:scaling>
        <c:delete val="1"/>
        <c:axPos val="b"/>
        <c:numFmt formatCode="General" sourceLinked="1"/>
        <c:majorTickMark val="out"/>
        <c:minorTickMark val="none"/>
        <c:tickLblPos val="nextTo"/>
        <c:crossAx val="6174136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38C59E9-7E80-4EEB-B825-EA022CF83E64}"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05D-4225-AC39-1157E1449C4E}"/>
                </c:ext>
              </c:extLst>
            </c:dLbl>
            <c:dLbl>
              <c:idx val="1"/>
              <c:tx>
                <c:rich>
                  <a:bodyPr/>
                  <a:lstStyle/>
                  <a:p>
                    <a:fld id="{154BBD13-45C4-4CC2-A0FC-D4F35A05E6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05D-4225-AC39-1157E1449C4E}"/>
                </c:ext>
              </c:extLst>
            </c:dLbl>
            <c:dLbl>
              <c:idx val="2"/>
              <c:tx>
                <c:rich>
                  <a:bodyPr/>
                  <a:lstStyle/>
                  <a:p>
                    <a:fld id="{2A422F32-6970-4720-940F-56F5F427D5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05D-4225-AC39-1157E1449C4E}"/>
                </c:ext>
              </c:extLst>
            </c:dLbl>
            <c:dLbl>
              <c:idx val="3"/>
              <c:tx>
                <c:rich>
                  <a:bodyPr/>
                  <a:lstStyle/>
                  <a:p>
                    <a:fld id="{D7A256F8-448F-4772-A671-FBE8C17AE63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05D-4225-AC39-1157E1449C4E}"/>
                </c:ext>
              </c:extLst>
            </c:dLbl>
            <c:dLbl>
              <c:idx val="4"/>
              <c:tx>
                <c:rich>
                  <a:bodyPr/>
                  <a:lstStyle/>
                  <a:p>
                    <a:fld id="{3BE1A862-F6D2-44A5-A2CC-AF6E7D2878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05D-4225-AC39-1157E1449C4E}"/>
                </c:ext>
              </c:extLst>
            </c:dLbl>
            <c:dLbl>
              <c:idx val="5"/>
              <c:tx>
                <c:rich>
                  <a:bodyPr/>
                  <a:lstStyle/>
                  <a:p>
                    <a:fld id="{E820E371-077D-47A2-9495-D240EC3C9E2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05D-4225-AC39-1157E1449C4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15</c:v>
              </c:pt>
              <c:pt idx="17">
                <c:v>12</c:v>
              </c:pt>
              <c:pt idx="26">
                <c:v>2916</c:v>
              </c:pt>
            </c:numLit>
          </c:val>
          <c:extLs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2200</c:v>
              </c:pt>
              <c:pt idx="17">
                <c:v>2000</c:v>
              </c:pt>
              <c:pt idx="26">
                <c:v>2374.14</c:v>
              </c:pt>
            </c:numLit>
          </c:val>
          <c:smooth val="0"/>
          <c:extLs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658174416"/>
        <c:axId val="6581734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0"/>
      </c:valAx>
      <c:valAx>
        <c:axId val="658173432"/>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8174416"/>
        <c:crosses val="max"/>
        <c:crossBetween val="between"/>
        <c:majorUnit val="600"/>
      </c:valAx>
      <c:catAx>
        <c:axId val="658174416"/>
        <c:scaling>
          <c:orientation val="minMax"/>
        </c:scaling>
        <c:delete val="1"/>
        <c:axPos val="b"/>
        <c:numFmt formatCode="General" sourceLinked="1"/>
        <c:majorTickMark val="out"/>
        <c:minorTickMark val="none"/>
        <c:tickLblPos val="nextTo"/>
        <c:crossAx val="65817343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B2C1E39-5960-4D94-A551-4EE3B55A2C60}"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931-4148-AF4E-9D3F05BCC697}"/>
                </c:ext>
              </c:extLst>
            </c:dLbl>
            <c:dLbl>
              <c:idx val="1"/>
              <c:tx>
                <c:rich>
                  <a:bodyPr/>
                  <a:lstStyle/>
                  <a:p>
                    <a:fld id="{97B02142-823E-4843-9875-CFA907FC47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931-4148-AF4E-9D3F05BCC697}"/>
                </c:ext>
              </c:extLst>
            </c:dLbl>
            <c:dLbl>
              <c:idx val="2"/>
              <c:tx>
                <c:rich>
                  <a:bodyPr/>
                  <a:lstStyle/>
                  <a:p>
                    <a:fld id="{3BEB76AF-02AD-42AD-8B9D-1D93ABE6E1C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931-4148-AF4E-9D3F05BCC697}"/>
                </c:ext>
              </c:extLst>
            </c:dLbl>
            <c:dLbl>
              <c:idx val="3"/>
              <c:tx>
                <c:rich>
                  <a:bodyPr/>
                  <a:lstStyle/>
                  <a:p>
                    <a:fld id="{47102BC3-A48E-493B-9754-8A5B529EF87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931-4148-AF4E-9D3F05BCC697}"/>
                </c:ext>
              </c:extLst>
            </c:dLbl>
            <c:dLbl>
              <c:idx val="4"/>
              <c:tx>
                <c:rich>
                  <a:bodyPr/>
                  <a:lstStyle/>
                  <a:p>
                    <a:fld id="{F5DA69B7-C07B-44D1-AC55-AB120691451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931-4148-AF4E-9D3F05BCC697}"/>
                </c:ext>
              </c:extLst>
            </c:dLbl>
            <c:dLbl>
              <c:idx val="5"/>
              <c:tx>
                <c:rich>
                  <a:bodyPr/>
                  <a:lstStyle/>
                  <a:p>
                    <a:fld id="{E6594CBD-6810-4EDD-9FB1-2CF0C45FED6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931-4148-AF4E-9D3F05BCC69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FCE8AB6-3D7E-4992-B964-434744D5B6F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E9D-4220-BE17-BED035C11ED7}"/>
                </c:ext>
              </c:extLst>
            </c:dLbl>
            <c:dLbl>
              <c:idx val="1"/>
              <c:tx>
                <c:rich>
                  <a:bodyPr/>
                  <a:lstStyle/>
                  <a:p>
                    <a:fld id="{C9166F0D-A39B-4C49-B325-BE7440E2476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E9D-4220-BE17-BED035C11ED7}"/>
                </c:ext>
              </c:extLst>
            </c:dLbl>
            <c:dLbl>
              <c:idx val="2"/>
              <c:tx>
                <c:rich>
                  <a:bodyPr/>
                  <a:lstStyle/>
                  <a:p>
                    <a:fld id="{4E39B289-D232-48C6-A819-F389523C1E84}"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E9D-4220-BE17-BED035C11ED7}"/>
                </c:ext>
              </c:extLst>
            </c:dLbl>
            <c:dLbl>
              <c:idx val="3"/>
              <c:tx>
                <c:rich>
                  <a:bodyPr/>
                  <a:lstStyle/>
                  <a:p>
                    <a:fld id="{44F31668-8A1D-4580-9CD2-4576FB9A8BB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E9D-4220-BE17-BED035C11ED7}"/>
                </c:ext>
              </c:extLst>
            </c:dLbl>
            <c:dLbl>
              <c:idx val="4"/>
              <c:tx>
                <c:rich>
                  <a:bodyPr/>
                  <a:lstStyle/>
                  <a:p>
                    <a:fld id="{D0922A05-0AAB-4C70-8F4C-FAD4106B1A1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E9D-4220-BE17-BED035C11ED7}"/>
                </c:ext>
              </c:extLst>
            </c:dLbl>
            <c:dLbl>
              <c:idx val="5"/>
              <c:tx>
                <c:rich>
                  <a:bodyPr/>
                  <a:lstStyle/>
                  <a:p>
                    <a:fld id="{6F826D8F-3129-415B-9D4C-8A8974A2BEC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E9D-4220-BE17-BED035C11ED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310.60000000000002</c:v>
              </c:pt>
              <c:pt idx="1">
                <c:v>29.8</c:v>
              </c:pt>
              <c:pt idx="2">
                <c:v>0</c:v>
              </c:pt>
              <c:pt idx="3">
                <c:v>0</c:v>
              </c:pt>
              <c:pt idx="4">
                <c:v>1342.2</c:v>
              </c:pt>
              <c:pt idx="5">
                <c:v>0</c:v>
              </c:pt>
            </c:numLit>
          </c:val>
          <c:extLst>
            <c:ext xmlns:c15="http://schemas.microsoft.com/office/drawing/2012/chart" uri="{02D57815-91ED-43cb-92C2-25804820EDAC}">
              <c15:datalabelsRange>
                <c15:f>{"5","1","0","0","8","0"}</c15:f>
                <c15:dlblRangeCache>
                  <c:ptCount val="6"/>
                  <c:pt idx="0">
                    <c:v>5</c:v>
                  </c:pt>
                  <c:pt idx="1">
                    <c:v>1</c:v>
                  </c:pt>
                  <c:pt idx="2">
                    <c:v>0</c:v>
                  </c:pt>
                  <c:pt idx="3">
                    <c:v>0</c:v>
                  </c:pt>
                  <c:pt idx="4">
                    <c:v>8</c:v>
                  </c:pt>
                  <c:pt idx="5">
                    <c:v>0</c:v>
                  </c:pt>
                </c15:dlblRangeCache>
              </c15:datalabelsRange>
            </c:ext>
            <c:ext xmlns:c16="http://schemas.microsoft.com/office/drawing/2014/chart" uri="{C3380CC4-5D6E-409C-BE32-E72D297353CC}">
              <c16:uniqueId val="{00000006-FE9D-4220-BE17-BED035C11ED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30</c:v>
              </c:pt>
              <c:pt idx="6">
                <c:v>10</c:v>
              </c:pt>
              <c:pt idx="17">
                <c:v>51</c:v>
              </c:pt>
              <c:pt idx="22">
                <c:v>60</c:v>
              </c:pt>
              <c:pt idx="26">
                <c:v>0</c:v>
              </c:pt>
            </c:numLit>
          </c:val>
          <c:extLs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c:v>99</c:v>
              </c:pt>
              <c:pt idx="3">
                <c:v>1263</c:v>
              </c:pt>
              <c:pt idx="8">
                <c:v>593</c:v>
              </c:pt>
              <c:pt idx="11">
                <c:v>494</c:v>
              </c:pt>
              <c:pt idx="13">
                <c:v>322</c:v>
              </c:pt>
              <c:pt idx="14">
                <c:v>208</c:v>
              </c:pt>
              <c:pt idx="17">
                <c:v>606</c:v>
              </c:pt>
              <c:pt idx="20">
                <c:v>322</c:v>
              </c:pt>
              <c:pt idx="22">
                <c:v>486</c:v>
              </c:pt>
              <c:pt idx="25">
                <c:v>208</c:v>
              </c:pt>
              <c:pt idx="26">
                <c:v>0</c:v>
              </c:pt>
            </c:numLit>
          </c:val>
          <c:extLs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3300</c:v>
              </c:pt>
              <c:pt idx="6">
                <c:v>3250</c:v>
              </c:pt>
              <c:pt idx="17">
                <c:v>3850</c:v>
              </c:pt>
            </c:numLit>
          </c:val>
          <c:smooth val="0"/>
          <c:extLs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c:v>2000</c:v>
              </c:pt>
              <c:pt idx="17">
                <c:v>2250</c:v>
              </c:pt>
              <c:pt idx="20">
                <c:v>1858.74</c:v>
              </c:pt>
              <c:pt idx="22">
                <c:v>2000</c:v>
              </c:pt>
            </c:numLit>
          </c:val>
          <c:smooth val="0"/>
          <c:extLs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736072616"/>
        <c:axId val="73608081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400"/>
      </c:valAx>
      <c:valAx>
        <c:axId val="73608081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072616"/>
        <c:crosses val="max"/>
        <c:crossBetween val="between"/>
        <c:majorUnit val="1000"/>
      </c:valAx>
      <c:catAx>
        <c:axId val="736072616"/>
        <c:scaling>
          <c:orientation val="minMax"/>
        </c:scaling>
        <c:delete val="1"/>
        <c:axPos val="b"/>
        <c:numFmt formatCode="General" sourceLinked="1"/>
        <c:majorTickMark val="out"/>
        <c:minorTickMark val="none"/>
        <c:tickLblPos val="nextTo"/>
        <c:crossAx val="736080816"/>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6DDDB76-6DB3-4700-AB8A-87BC69FE8B8E}"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E4A-4DD7-8153-7A077228FCB5}"/>
                </c:ext>
              </c:extLst>
            </c:dLbl>
            <c:dLbl>
              <c:idx val="1"/>
              <c:tx>
                <c:rich>
                  <a:bodyPr/>
                  <a:lstStyle/>
                  <a:p>
                    <a:fld id="{8D436504-3A12-4F51-B9C0-90F4B0988CA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E4A-4DD7-8153-7A077228FCB5}"/>
                </c:ext>
              </c:extLst>
            </c:dLbl>
            <c:dLbl>
              <c:idx val="2"/>
              <c:tx>
                <c:rich>
                  <a:bodyPr/>
                  <a:lstStyle/>
                  <a:p>
                    <a:fld id="{B4D4B0E1-B263-4EE9-8CE7-ADF4647B7B7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E4A-4DD7-8153-7A077228FCB5}"/>
                </c:ext>
              </c:extLst>
            </c:dLbl>
            <c:dLbl>
              <c:idx val="3"/>
              <c:tx>
                <c:rich>
                  <a:bodyPr/>
                  <a:lstStyle/>
                  <a:p>
                    <a:fld id="{72D5D9E6-0DE2-4E33-A732-0E9E1DF06FA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E4A-4DD7-8153-7A077228FCB5}"/>
                </c:ext>
              </c:extLst>
            </c:dLbl>
            <c:dLbl>
              <c:idx val="4"/>
              <c:tx>
                <c:rich>
                  <a:bodyPr/>
                  <a:lstStyle/>
                  <a:p>
                    <a:fld id="{489646B8-F0B5-40BB-B1CE-50C6AD72921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E4A-4DD7-8153-7A077228FCB5}"/>
                </c:ext>
              </c:extLst>
            </c:dLbl>
            <c:dLbl>
              <c:idx val="5"/>
              <c:tx>
                <c:rich>
                  <a:bodyPr/>
                  <a:lstStyle/>
                  <a:p>
                    <a:fld id="{D0F0F7FA-393A-4325-A76C-83B7222BE7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E4A-4DD7-8153-7A077228FCB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81665921428045"/>
          <c:y val="0.124673102317861"/>
          <c:w val="0.5789204953071939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EDF8B0E-3177-4E69-83BA-767264014C03}"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1D2-4FDB-AE2D-04B80EFAE9C2}"/>
                </c:ext>
              </c:extLst>
            </c:dLbl>
            <c:dLbl>
              <c:idx val="1"/>
              <c:tx>
                <c:rich>
                  <a:bodyPr/>
                  <a:lstStyle/>
                  <a:p>
                    <a:fld id="{642BB7CD-0D41-4377-BCAD-20A8E9BA6BF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1D2-4FDB-AE2D-04B80EFAE9C2}"/>
                </c:ext>
              </c:extLst>
            </c:dLbl>
            <c:dLbl>
              <c:idx val="2"/>
              <c:tx>
                <c:rich>
                  <a:bodyPr/>
                  <a:lstStyle/>
                  <a:p>
                    <a:fld id="{E22BE95B-2707-4ECD-9121-7BD581EA4A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1D2-4FDB-AE2D-04B80EFAE9C2}"/>
                </c:ext>
              </c:extLst>
            </c:dLbl>
            <c:dLbl>
              <c:idx val="3"/>
              <c:tx>
                <c:rich>
                  <a:bodyPr/>
                  <a:lstStyle/>
                  <a:p>
                    <a:fld id="{6AC4603F-9E10-425F-A24F-D6C814BD5B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1D2-4FDB-AE2D-04B80EFAE9C2}"/>
                </c:ext>
              </c:extLst>
            </c:dLbl>
            <c:dLbl>
              <c:idx val="4"/>
              <c:tx>
                <c:rich>
                  <a:bodyPr/>
                  <a:lstStyle/>
                  <a:p>
                    <a:fld id="{81B3D876-0C3F-4BE8-921D-3571A6AFEF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1D2-4FDB-AE2D-04B80EFAE9C2}"/>
                </c:ext>
              </c:extLst>
            </c:dLbl>
            <c:dLbl>
              <c:idx val="5"/>
              <c:tx>
                <c:rich>
                  <a:bodyPr/>
                  <a:lstStyle/>
                  <a:p>
                    <a:fld id="{D0354223-9A9E-4AA8-9623-DEC560260F9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1D2-4FDB-AE2D-04B80EFAE9C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55</c:v>
              </c:pt>
              <c:pt idx="22">
                <c:v>49</c:v>
              </c:pt>
              <c:pt idx="26">
                <c:v>0</c:v>
              </c:pt>
            </c:numLit>
          </c:val>
          <c:extLs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c:v>727</c:v>
              </c:pt>
              <c:pt idx="20">
                <c:v>208</c:v>
              </c:pt>
              <c:pt idx="26">
                <c:v>0</c:v>
              </c:pt>
            </c:numLit>
          </c:val>
          <c:extLs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c:v>0</c:v>
              </c:pt>
            </c:numLit>
          </c:val>
          <c:extLs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1500</c:v>
              </c:pt>
            </c:numLit>
          </c:val>
          <c:smooth val="0"/>
          <c:extLs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c:v>1200</c:v>
              </c:pt>
              <c:pt idx="20">
                <c:v>1100</c:v>
              </c:pt>
            </c:numLit>
          </c:val>
          <c:smooth val="0"/>
          <c:extLs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525336064"/>
        <c:axId val="52534196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0"/>
      </c:valAx>
      <c:valAx>
        <c:axId val="5253419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5336064"/>
        <c:crosses val="max"/>
        <c:crossBetween val="between"/>
        <c:majorUnit val="400"/>
      </c:valAx>
      <c:catAx>
        <c:axId val="525336064"/>
        <c:scaling>
          <c:orientation val="minMax"/>
        </c:scaling>
        <c:delete val="1"/>
        <c:axPos val="b"/>
        <c:numFmt formatCode="General" sourceLinked="1"/>
        <c:majorTickMark val="out"/>
        <c:minorTickMark val="none"/>
        <c:tickLblPos val="nextTo"/>
        <c:crossAx val="525341968"/>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D0662BB2-7A13-4A02-B39C-348E58336600}"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DC6-4B83-9628-D3EB103A523C}"/>
                </c:ext>
              </c:extLst>
            </c:dLbl>
            <c:dLbl>
              <c:idx val="1"/>
              <c:tx>
                <c:rich>
                  <a:bodyPr/>
                  <a:lstStyle/>
                  <a:p>
                    <a:fld id="{7F99D240-62D3-4AB6-97B7-30DE519BD9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DC6-4B83-9628-D3EB103A523C}"/>
                </c:ext>
              </c:extLst>
            </c:dLbl>
            <c:dLbl>
              <c:idx val="2"/>
              <c:tx>
                <c:rich>
                  <a:bodyPr/>
                  <a:lstStyle/>
                  <a:p>
                    <a:fld id="{E480339A-5487-41D3-83E9-596848C5CD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DC6-4B83-9628-D3EB103A523C}"/>
                </c:ext>
              </c:extLst>
            </c:dLbl>
            <c:dLbl>
              <c:idx val="3"/>
              <c:tx>
                <c:rich>
                  <a:bodyPr/>
                  <a:lstStyle/>
                  <a:p>
                    <a:fld id="{AADD1E1D-0916-4E0B-9379-8485AD44498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DC6-4B83-9628-D3EB103A523C}"/>
                </c:ext>
              </c:extLst>
            </c:dLbl>
            <c:dLbl>
              <c:idx val="4"/>
              <c:tx>
                <c:rich>
                  <a:bodyPr/>
                  <a:lstStyle/>
                  <a:p>
                    <a:fld id="{BBDC8999-A777-4E34-AE2A-5F37BF4E02E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DC6-4B83-9628-D3EB103A523C}"/>
                </c:ext>
              </c:extLst>
            </c:dLbl>
            <c:dLbl>
              <c:idx val="5"/>
              <c:tx>
                <c:rich>
                  <a:bodyPr/>
                  <a:lstStyle/>
                  <a:p>
                    <a:fld id="{3B44DDEE-E70D-48BE-9E36-8B4895563D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DC6-4B83-9628-D3EB103A523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C9007BB-449F-4407-B05B-44A9776C3BAC}"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E54-4034-A25F-0D4BDD2F2CFF}"/>
                </c:ext>
              </c:extLst>
            </c:dLbl>
            <c:dLbl>
              <c:idx val="1"/>
              <c:tx>
                <c:rich>
                  <a:bodyPr/>
                  <a:lstStyle/>
                  <a:p>
                    <a:fld id="{CBB5F74E-4631-4658-BA4C-43E72FB3780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E54-4034-A25F-0D4BDD2F2CFF}"/>
                </c:ext>
              </c:extLst>
            </c:dLbl>
            <c:dLbl>
              <c:idx val="2"/>
              <c:tx>
                <c:rich>
                  <a:bodyPr/>
                  <a:lstStyle/>
                  <a:p>
                    <a:fld id="{94DE5BCF-8373-4680-8FE2-F2214F44FC1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E54-4034-A25F-0D4BDD2F2CFF}"/>
                </c:ext>
              </c:extLst>
            </c:dLbl>
            <c:dLbl>
              <c:idx val="3"/>
              <c:tx>
                <c:rich>
                  <a:bodyPr/>
                  <a:lstStyle/>
                  <a:p>
                    <a:fld id="{FF4C0F6B-2846-4119-B1F5-D28C6377D4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E54-4034-A25F-0D4BDD2F2CFF}"/>
                </c:ext>
              </c:extLst>
            </c:dLbl>
            <c:dLbl>
              <c:idx val="4"/>
              <c:tx>
                <c:rich>
                  <a:bodyPr/>
                  <a:lstStyle/>
                  <a:p>
                    <a:fld id="{97E77593-0F17-4901-99CE-B787FD9FF4E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E54-4034-A25F-0D4BDD2F2CFF}"/>
                </c:ext>
              </c:extLst>
            </c:dLbl>
            <c:dLbl>
              <c:idx val="5"/>
              <c:tx>
                <c:rich>
                  <a:bodyPr/>
                  <a:lstStyle/>
                  <a:p>
                    <a:fld id="{DDBA940B-9189-4E85-A260-E5E8975F0B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54-4034-A25F-0D4BDD2F2CF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DD93676-8B92-4E2F-BCA3-810AD46186C2}"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7C-4F18-9791-B914BBB625E3}"/>
                </c:ext>
              </c:extLst>
            </c:dLbl>
            <c:dLbl>
              <c:idx val="1"/>
              <c:tx>
                <c:rich>
                  <a:bodyPr/>
                  <a:lstStyle/>
                  <a:p>
                    <a:fld id="{B8F0FD5E-A289-493F-AF98-9006AA1642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47C-4F18-9791-B914BBB625E3}"/>
                </c:ext>
              </c:extLst>
            </c:dLbl>
            <c:dLbl>
              <c:idx val="2"/>
              <c:tx>
                <c:rich>
                  <a:bodyPr/>
                  <a:lstStyle/>
                  <a:p>
                    <a:fld id="{708460FC-6121-48AB-9D78-A593A9D6143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47C-4F18-9791-B914BBB625E3}"/>
                </c:ext>
              </c:extLst>
            </c:dLbl>
            <c:dLbl>
              <c:idx val="3"/>
              <c:tx>
                <c:rich>
                  <a:bodyPr/>
                  <a:lstStyle/>
                  <a:p>
                    <a:fld id="{2C8F4F65-49D9-4415-800B-21CC88D6A6A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47C-4F18-9791-B914BBB625E3}"/>
                </c:ext>
              </c:extLst>
            </c:dLbl>
            <c:dLbl>
              <c:idx val="4"/>
              <c:tx>
                <c:rich>
                  <a:bodyPr/>
                  <a:lstStyle/>
                  <a:p>
                    <a:fld id="{264C2AF8-2B15-4DD7-8EEC-EE9607234A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47C-4F18-9791-B914BBB625E3}"/>
                </c:ext>
              </c:extLst>
            </c:dLbl>
            <c:dLbl>
              <c:idx val="5"/>
              <c:tx>
                <c:rich>
                  <a:bodyPr/>
                  <a:lstStyle/>
                  <a:p>
                    <a:fld id="{98F5B315-5C4E-4E58-9FEC-7A00E103439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47C-4F18-9791-B914BBB625E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pt idx="30">
                <c:v>886</c:v>
              </c:pt>
              <c:pt idx="31">
                <c:v>130</c:v>
              </c:pt>
              <c:pt idx="32">
                <c:v>225</c:v>
              </c:pt>
            </c:numLit>
          </c:val>
          <c:extLs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pt idx="26">
                <c:v>901.66666666666595</c:v>
              </c:pt>
              <c:pt idx="27">
                <c:v>885.112359550561</c:v>
              </c:pt>
              <c:pt idx="28">
                <c:v>750</c:v>
              </c:pt>
              <c:pt idx="29">
                <c:v>875</c:v>
              </c:pt>
              <c:pt idx="30">
                <c:v>1161.141304</c:v>
              </c:pt>
              <c:pt idx="31">
                <c:v>1250</c:v>
              </c:pt>
              <c:pt idx="32">
                <c:v>900</c:v>
              </c:pt>
            </c:numLit>
          </c:val>
          <c:smooth val="0"/>
          <c:extLs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617387088"/>
        <c:axId val="61738610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600"/>
      </c:valAx>
      <c:valAx>
        <c:axId val="6173861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7387088"/>
        <c:crosses val="max"/>
        <c:crossBetween val="between"/>
        <c:majorUnit val="250"/>
      </c:valAx>
      <c:catAx>
        <c:axId val="617387088"/>
        <c:scaling>
          <c:orientation val="minMax"/>
        </c:scaling>
        <c:delete val="1"/>
        <c:axPos val="b"/>
        <c:numFmt formatCode="General" sourceLinked="1"/>
        <c:majorTickMark val="out"/>
        <c:minorTickMark val="none"/>
        <c:tickLblPos val="nextTo"/>
        <c:crossAx val="61738610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3B10F6A-CD3F-4401-9689-3FCBDC73457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67B-4113-85A6-C2083ACBF317}"/>
                </c:ext>
              </c:extLst>
            </c:dLbl>
            <c:dLbl>
              <c:idx val="1"/>
              <c:tx>
                <c:rich>
                  <a:bodyPr/>
                  <a:lstStyle/>
                  <a:p>
                    <a:fld id="{2404D4C8-887D-48B5-B731-62F0734384C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67B-4113-85A6-C2083ACBF317}"/>
                </c:ext>
              </c:extLst>
            </c:dLbl>
            <c:dLbl>
              <c:idx val="2"/>
              <c:tx>
                <c:rich>
                  <a:bodyPr/>
                  <a:lstStyle/>
                  <a:p>
                    <a:fld id="{9C1405A2-C077-4F16-9E5C-DEB8CC8251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67B-4113-85A6-C2083ACBF317}"/>
                </c:ext>
              </c:extLst>
            </c:dLbl>
            <c:dLbl>
              <c:idx val="3"/>
              <c:tx>
                <c:rich>
                  <a:bodyPr/>
                  <a:lstStyle/>
                  <a:p>
                    <a:fld id="{1EDCE090-0BA5-4905-B968-AB9206ECCA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67B-4113-85A6-C2083ACBF317}"/>
                </c:ext>
              </c:extLst>
            </c:dLbl>
            <c:dLbl>
              <c:idx val="4"/>
              <c:tx>
                <c:rich>
                  <a:bodyPr/>
                  <a:lstStyle/>
                  <a:p>
                    <a:fld id="{35AC20E3-AADB-48E3-9E71-EF0B53D2AC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67B-4113-85A6-C2083ACBF317}"/>
                </c:ext>
              </c:extLst>
            </c:dLbl>
            <c:dLbl>
              <c:idx val="5"/>
              <c:tx>
                <c:rich>
                  <a:bodyPr/>
                  <a:lstStyle/>
                  <a:p>
                    <a:fld id="{18F2C6E7-466A-4AE2-A0FA-CB981DBED7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67B-4113-85A6-C2083ACBF31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C67B-4113-85A6-C2083ACBF31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10999.3</c:v>
              </c:pt>
              <c:pt idx="32">
                <c:v>1706.5</c:v>
              </c:pt>
              <c:pt idx="33">
                <c:v>2669.4</c:v>
              </c:pt>
              <c:pt idx="34">
                <c:v>2323.1</c:v>
              </c:pt>
            </c:numLit>
          </c:val>
          <c:extLs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947.6</c:v>
              </c:pt>
              <c:pt idx="32">
                <c:v>257.8</c:v>
              </c:pt>
              <c:pt idx="33">
                <c:v>573.599999999999</c:v>
              </c:pt>
              <c:pt idx="34">
                <c:v>1362.1</c:v>
              </c:pt>
            </c:numLit>
          </c:val>
          <c:extLs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227432296"/>
        <c:axId val="227431640"/>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pt idx="29">
                <c:v>4411.2214761826499</c:v>
              </c:pt>
              <c:pt idx="30">
                <c:v>4891.1818709999998</c:v>
              </c:pt>
              <c:pt idx="31">
                <c:v>4962.97240033454</c:v>
              </c:pt>
              <c:pt idx="32">
                <c:v>5091.1589853343603</c:v>
              </c:pt>
              <c:pt idx="33">
                <c:v>5201.3948987088697</c:v>
              </c:pt>
              <c:pt idx="34">
                <c:v>5488.8036099969104</c:v>
              </c:pt>
            </c:numLit>
          </c:val>
          <c:smooth val="0"/>
          <c:extLs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pt idx="29">
                <c:v>668.434926549799</c:v>
              </c:pt>
              <c:pt idx="30">
                <c:v>644.2061933</c:v>
              </c:pt>
              <c:pt idx="31">
                <c:v>641.83008091385</c:v>
              </c:pt>
              <c:pt idx="32">
                <c:v>648.77029251169995</c:v>
              </c:pt>
              <c:pt idx="33">
                <c:v>664.85819327730997</c:v>
              </c:pt>
              <c:pt idx="34">
                <c:v>634.75194792385798</c:v>
              </c:pt>
            </c:numLit>
          </c:val>
          <c:smooth val="0"/>
          <c:extLs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227438856"/>
        <c:axId val="227429016"/>
      </c:lineChart>
      <c:valAx>
        <c:axId val="2274290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38856"/>
        <c:crosses val="max"/>
        <c:crossBetween val="between"/>
        <c:majorUnit val="1000"/>
      </c:valAx>
      <c:catAx>
        <c:axId val="227438856"/>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29016"/>
        <c:crosses val="autoZero"/>
        <c:auto val="1"/>
        <c:lblAlgn val="ctr"/>
        <c:lblOffset val="100"/>
        <c:tickLblSkip val="3"/>
        <c:tickMarkSkip val="1"/>
        <c:noMultiLvlLbl val="1"/>
      </c:catAx>
      <c:valAx>
        <c:axId val="2274316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32296"/>
        <c:crosses val="autoZero"/>
        <c:crossBetween val="between"/>
        <c:majorUnit val="3000"/>
      </c:valAx>
      <c:catAx>
        <c:axId val="227432296"/>
        <c:scaling>
          <c:orientation val="minMax"/>
        </c:scaling>
        <c:delete val="1"/>
        <c:axPos val="b"/>
        <c:numFmt formatCode="General" sourceLinked="1"/>
        <c:majorTickMark val="out"/>
        <c:minorTickMark val="none"/>
        <c:tickLblPos val="nextTo"/>
        <c:crossAx val="227431640"/>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913CCDB-A5FC-435B-AFF4-E1E667947CF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ED8-4097-A594-8603C8ED72B9}"/>
                </c:ext>
              </c:extLst>
            </c:dLbl>
            <c:dLbl>
              <c:idx val="1"/>
              <c:tx>
                <c:rich>
                  <a:bodyPr/>
                  <a:lstStyle/>
                  <a:p>
                    <a:fld id="{B4FA7EC9-5765-4CB4-AB48-0CF43942338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ED8-4097-A594-8603C8ED72B9}"/>
                </c:ext>
              </c:extLst>
            </c:dLbl>
            <c:dLbl>
              <c:idx val="2"/>
              <c:tx>
                <c:rich>
                  <a:bodyPr/>
                  <a:lstStyle/>
                  <a:p>
                    <a:fld id="{29D29C75-94D2-4947-A762-4ACFD2E8FB30}"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ED8-4097-A594-8603C8ED72B9}"/>
                </c:ext>
              </c:extLst>
            </c:dLbl>
            <c:dLbl>
              <c:idx val="3"/>
              <c:tx>
                <c:rich>
                  <a:bodyPr/>
                  <a:lstStyle/>
                  <a:p>
                    <a:fld id="{2F10912E-6C7E-4511-8075-663CCB3584B0}"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ED8-4097-A594-8603C8ED72B9}"/>
                </c:ext>
              </c:extLst>
            </c:dLbl>
            <c:dLbl>
              <c:idx val="4"/>
              <c:tx>
                <c:rich>
                  <a:bodyPr/>
                  <a:lstStyle/>
                  <a:p>
                    <a:fld id="{37443DD8-A755-4772-9F2E-9CBD1230E3EA}"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D8-4097-A594-8603C8ED72B9}"/>
                </c:ext>
              </c:extLst>
            </c:dLbl>
            <c:dLbl>
              <c:idx val="5"/>
              <c:tx>
                <c:rich>
                  <a:bodyPr/>
                  <a:lstStyle/>
                  <a:p>
                    <a:fld id="{E0DDCEFB-3442-4522-89CD-D2A75AF2DA02}"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D43-4BE7-AD8C-6EAF65B0E56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775</c:v>
              </c:pt>
              <c:pt idx="1">
                <c:v>0</c:v>
              </c:pt>
              <c:pt idx="2">
                <c:v>16.3</c:v>
              </c:pt>
              <c:pt idx="3">
                <c:v>238.4</c:v>
              </c:pt>
              <c:pt idx="4">
                <c:v>1293.3999999999901</c:v>
              </c:pt>
              <c:pt idx="5">
                <c:v>0</c:v>
              </c:pt>
            </c:numLit>
          </c:val>
          <c:extLst>
            <c:ext xmlns:c15="http://schemas.microsoft.com/office/drawing/2012/chart" uri="{02D57815-91ED-43cb-92C2-25804820EDAC}">
              <c15:datalabelsRange>
                <c15:f>{"7","0","3","13","36","0"}</c15:f>
                <c15:dlblRangeCache>
                  <c:ptCount val="6"/>
                  <c:pt idx="0">
                    <c:v>7</c:v>
                  </c:pt>
                  <c:pt idx="1">
                    <c:v>0</c:v>
                  </c:pt>
                  <c:pt idx="2">
                    <c:v>3</c:v>
                  </c:pt>
                  <c:pt idx="3">
                    <c:v>13</c:v>
                  </c:pt>
                  <c:pt idx="4">
                    <c:v>36</c:v>
                  </c:pt>
                  <c:pt idx="5">
                    <c:v>0</c:v>
                  </c:pt>
                </c15:dlblRangeCache>
              </c15:datalabelsRange>
            </c:ext>
            <c:ext xmlns:c16="http://schemas.microsoft.com/office/drawing/2014/chart" uri="{C3380CC4-5D6E-409C-BE32-E72D297353CC}">
              <c16:uniqueId val="{00000000-4ED8-4097-A594-8603C8ED72B9}"/>
            </c:ext>
          </c:extLst>
        </c:ser>
        <c:dLbls>
          <c:showLegendKey val="0"/>
          <c:showVal val="0"/>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346B86F-FE91-4873-B8A6-48D9274A9A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D3D-4BA9-A4EC-BFFDBD503D4A}"/>
                </c:ext>
              </c:extLst>
            </c:dLbl>
            <c:dLbl>
              <c:idx val="1"/>
              <c:tx>
                <c:rich>
                  <a:bodyPr/>
                  <a:lstStyle/>
                  <a:p>
                    <a:fld id="{D3FBE162-0F53-4603-A88E-E4B6CB7D832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D3D-4BA9-A4EC-BFFDBD503D4A}"/>
                </c:ext>
              </c:extLst>
            </c:dLbl>
            <c:dLbl>
              <c:idx val="2"/>
              <c:tx>
                <c:rich>
                  <a:bodyPr/>
                  <a:lstStyle/>
                  <a:p>
                    <a:fld id="{A99EB0E4-2D0C-41AE-A7C4-C13E8D9DB7C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D3D-4BA9-A4EC-BFFDBD503D4A}"/>
                </c:ext>
              </c:extLst>
            </c:dLbl>
            <c:dLbl>
              <c:idx val="3"/>
              <c:tx>
                <c:rich>
                  <a:bodyPr/>
                  <a:lstStyle/>
                  <a:p>
                    <a:fld id="{1372E188-61A1-4794-99A4-A44261147B6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D3D-4BA9-A4EC-BFFDBD503D4A}"/>
                </c:ext>
              </c:extLst>
            </c:dLbl>
            <c:dLbl>
              <c:idx val="4"/>
              <c:tx>
                <c:rich>
                  <a:bodyPr/>
                  <a:lstStyle/>
                  <a:p>
                    <a:fld id="{C50A2E5C-8FE7-4A58-A120-6AE979EF260C}"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D3D-4BA9-A4EC-BFFDBD503D4A}"/>
                </c:ext>
              </c:extLst>
            </c:dLbl>
            <c:dLbl>
              <c:idx val="5"/>
              <c:tx>
                <c:rich>
                  <a:bodyPr/>
                  <a:lstStyle/>
                  <a:p>
                    <a:fld id="{1A66375A-D725-46B0-A9D9-8CED789AEA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D3D-4BA9-A4EC-BFFDBD503D4A}"/>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7.4</c:v>
              </c:pt>
              <c:pt idx="1">
                <c:v>0</c:v>
              </c:pt>
              <c:pt idx="2">
                <c:v>22.6</c:v>
              </c:pt>
              <c:pt idx="3">
                <c:v>318.2</c:v>
              </c:pt>
              <c:pt idx="4">
                <c:v>130.4</c:v>
              </c:pt>
              <c:pt idx="5">
                <c:v>883.5</c:v>
              </c:pt>
            </c:numLit>
          </c:val>
          <c:extLst>
            <c:ext xmlns:c15="http://schemas.microsoft.com/office/drawing/2012/chart" uri="{02D57815-91ED-43cb-92C2-25804820EDAC}">
              <c15:datalabelsRange>
                <c15:f>{"3","0","1","1","6","9"}</c15:f>
                <c15:dlblRangeCache>
                  <c:ptCount val="6"/>
                  <c:pt idx="0">
                    <c:v>3</c:v>
                  </c:pt>
                  <c:pt idx="1">
                    <c:v>0</c:v>
                  </c:pt>
                  <c:pt idx="2">
                    <c:v>1</c:v>
                  </c:pt>
                  <c:pt idx="3">
                    <c:v>1</c:v>
                  </c:pt>
                  <c:pt idx="4">
                    <c:v>6</c:v>
                  </c:pt>
                  <c:pt idx="5">
                    <c:v>9</c:v>
                  </c:pt>
                </c15:dlblRangeCache>
              </c15:datalabelsRange>
            </c:ext>
            <c:ext xmlns:c16="http://schemas.microsoft.com/office/drawing/2014/chart" uri="{C3380CC4-5D6E-409C-BE32-E72D297353CC}">
              <c16:uniqueId val="{00000006-FD3D-4BA9-A4EC-BFFDBD503D4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pt idx="29">
                <c:v>204.3</c:v>
              </c:pt>
              <c:pt idx="30">
                <c:v>5</c:v>
              </c:pt>
              <c:pt idx="31">
                <c:v>6</c:v>
              </c:pt>
              <c:pt idx="32">
                <c:v>332</c:v>
              </c:pt>
              <c:pt idx="33">
                <c:v>5</c:v>
              </c:pt>
              <c:pt idx="34">
                <c:v>5</c:v>
              </c:pt>
            </c:numLit>
          </c:val>
          <c:extLs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pt idx="30">
                <c:v>1.9</c:v>
              </c:pt>
              <c:pt idx="31">
                <c:v>2.4</c:v>
              </c:pt>
              <c:pt idx="32">
                <c:v>161.80000000000001</c:v>
              </c:pt>
              <c:pt idx="33">
                <c:v>174.2</c:v>
              </c:pt>
            </c:numLit>
          </c:val>
          <c:extLs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pt idx="28">
                <c:v>4150</c:v>
              </c:pt>
              <c:pt idx="29">
                <c:v>4250</c:v>
              </c:pt>
              <c:pt idx="30">
                <c:v>3000</c:v>
              </c:pt>
              <c:pt idx="31">
                <c:v>3000</c:v>
              </c:pt>
              <c:pt idx="32">
                <c:v>4523.8095238095202</c:v>
              </c:pt>
              <c:pt idx="33">
                <c:v>4600</c:v>
              </c:pt>
              <c:pt idx="34">
                <c:v>1920</c:v>
              </c:pt>
            </c:numLit>
          </c:val>
          <c:smooth val="0"/>
          <c:extLs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36"/>
              <c:pt idx="1">
                <c:v>200</c:v>
              </c:pt>
              <c:pt idx="2">
                <c:v>135</c:v>
              </c:pt>
              <c:pt idx="8">
                <c:v>250</c:v>
              </c:pt>
              <c:pt idx="10">
                <c:v>280</c:v>
              </c:pt>
              <c:pt idx="11">
                <c:v>300.094696969697</c:v>
              </c:pt>
              <c:pt idx="13">
                <c:v>200</c:v>
              </c:pt>
              <c:pt idx="14">
                <c:v>260</c:v>
              </c:pt>
              <c:pt idx="19">
                <c:v>350</c:v>
              </c:pt>
              <c:pt idx="21">
                <c:v>400</c:v>
              </c:pt>
              <c:pt idx="24">
                <c:v>488</c:v>
              </c:pt>
              <c:pt idx="27">
                <c:v>455</c:v>
              </c:pt>
              <c:pt idx="28">
                <c:v>500</c:v>
              </c:pt>
              <c:pt idx="30">
                <c:v>150</c:v>
              </c:pt>
              <c:pt idx="31">
                <c:v>250</c:v>
              </c:pt>
              <c:pt idx="33">
                <c:v>600</c:v>
              </c:pt>
            </c:numLit>
          </c:val>
          <c:smooth val="0"/>
          <c:extLs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530374280"/>
        <c:axId val="53037526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00"/>
      </c:valAx>
      <c:valAx>
        <c:axId val="5303752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0374280"/>
        <c:crosses val="max"/>
        <c:crossBetween val="between"/>
        <c:majorUnit val="1000"/>
      </c:valAx>
      <c:catAx>
        <c:axId val="530374280"/>
        <c:scaling>
          <c:orientation val="minMax"/>
        </c:scaling>
        <c:delete val="1"/>
        <c:axPos val="b"/>
        <c:numFmt formatCode="General" sourceLinked="1"/>
        <c:majorTickMark val="out"/>
        <c:minorTickMark val="none"/>
        <c:tickLblPos val="nextTo"/>
        <c:crossAx val="530375264"/>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id="{9EDC1B84-AD60-448A-B741-5EC0673E9073}"/>
            </a:ext>
          </a:extLst>
        </xdr:cNvPr>
        <xdr:cNvSpPr>
          <a:spLocks noChangeArrowheads="1"/>
        </xdr:cNvSpPr>
      </xdr:nvSpPr>
      <xdr:spPr bwMode="auto">
        <a:xfrm>
          <a:off x="95250" y="6037262"/>
          <a:ext cx="7048500" cy="2424113"/>
        </a:xfrm>
        <a:prstGeom prst="rect">
          <a:avLst/>
        </a:prstGeom>
        <a:noFill/>
        <a:ln>
          <a:noFill/>
        </a:ln>
        <a:effec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Wednesday 26 </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June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May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42</xdr:row>
      <xdr:rowOff>131330</xdr:rowOff>
    </xdr:from>
    <xdr:to>
      <xdr:col>4</xdr:col>
      <xdr:colOff>31749</xdr:colOff>
      <xdr:row>55</xdr:row>
      <xdr:rowOff>71293</xdr:rowOff>
    </xdr:to>
    <xdr:graphicFrame macro="">
      <xdr:nvGraphicFramePr>
        <xdr:cNvPr id="3" name="Chart 2">
          <a:extLst>
            <a:ext uri="{FF2B5EF4-FFF2-40B4-BE49-F238E27FC236}">
              <a16:creationId xmlns:a16="http://schemas.microsoft.com/office/drawing/2014/main"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May 2019 are included in the monthly Volume Weighted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5 June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Kai Wakerman Powell</a:t>
          </a:r>
          <a:endParaRPr lang="en-AU" sz="1200">
            <a:effectLst/>
          </a:endParaRPr>
        </a:p>
        <a:p>
          <a:r>
            <a:rPr lang="en-AU" sz="1200">
              <a:solidFill>
                <a:schemeClr val="dk1"/>
              </a:solidFill>
              <a:effectLst/>
              <a:latin typeface="+mn-lt"/>
              <a:ea typeface="+mn-ea"/>
              <a:cs typeface="+mn-cs"/>
            </a:rPr>
            <a:t>Checked: Anthony Doucouliagos</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Wedneday 26</a:t>
          </a:r>
          <a:r>
            <a:rPr lang="en-AU" sz="1200" baseline="0">
              <a:solidFill>
                <a:schemeClr val="dk1"/>
              </a:solidFill>
              <a:effectLst/>
              <a:latin typeface="+mn-lt"/>
              <a:ea typeface="+mn-ea"/>
              <a:cs typeface="+mn-cs"/>
            </a:rPr>
            <a:t> </a:t>
          </a:r>
          <a:r>
            <a:rPr lang="en-AU" sz="1200">
              <a:solidFill>
                <a:schemeClr val="dk1"/>
              </a:solidFill>
              <a:effectLst/>
              <a:latin typeface="+mn-lt"/>
              <a:ea typeface="+mn-ea"/>
              <a:cs typeface="+mn-cs"/>
            </a:rPr>
            <a:t>June </a:t>
          </a:r>
          <a:r>
            <a:rPr lang="en-AU" sz="1200" baseline="0">
              <a:solidFill>
                <a:schemeClr val="dk1"/>
              </a:solidFill>
              <a:effectLst/>
              <a:latin typeface="+mn-lt"/>
              <a:ea typeface="+mn-ea"/>
              <a:cs typeface="+mn-cs"/>
            </a:rPr>
            <a:t>2019</a:t>
          </a:r>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Issued to: Department of Agriculture</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136071</xdr:colOff>
      <xdr:row>41</xdr:row>
      <xdr:rowOff>74180</xdr:rowOff>
    </xdr:from>
    <xdr:to>
      <xdr:col>3</xdr:col>
      <xdr:colOff>979714</xdr:colOff>
      <xdr:row>54</xdr:row>
      <xdr:rowOff>7793</xdr:rowOff>
    </xdr:to>
    <xdr:graphicFrame macro="">
      <xdr:nvGraphicFramePr>
        <xdr:cNvPr id="3" name="Chart 2">
          <a:extLst>
            <a:ext uri="{FF2B5EF4-FFF2-40B4-BE49-F238E27FC236}">
              <a16:creationId xmlns:a16="http://schemas.microsoft.com/office/drawing/2014/main"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993321</xdr:colOff>
      <xdr:row>41</xdr:row>
      <xdr:rowOff>63499</xdr:rowOff>
    </xdr:from>
    <xdr:to>
      <xdr:col>7</xdr:col>
      <xdr:colOff>966108</xdr:colOff>
      <xdr:row>54</xdr:row>
      <xdr:rowOff>63499</xdr:rowOff>
    </xdr:to>
    <xdr:graphicFrame macro="">
      <xdr:nvGraphicFramePr>
        <xdr:cNvPr id="5" name="Chart 4">
          <a:extLst>
            <a:ext uri="{FF2B5EF4-FFF2-40B4-BE49-F238E27FC236}">
              <a16:creationId xmlns:a16="http://schemas.microsoft.com/office/drawing/2014/main"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30A1-CB6D-4F40-93F5-7E2B3D5FA35A}">
  <sheetPr codeName="Sheet2"/>
  <dimension ref="A1:R63"/>
  <sheetViews>
    <sheetView tabSelected="1" view="pageBreakPreview" zoomScale="70" zoomScaleNormal="60" zoomScaleSheetLayoutView="70" workbookViewId="0">
      <selection activeCell="C22" sqref="C22"/>
    </sheetView>
  </sheetViews>
  <sheetFormatPr defaultRowHeight="15" x14ac:dyDescent="0.25"/>
  <cols>
    <col min="1" max="1" width="95.28515625" customWidth="1"/>
    <col min="2" max="2" width="8.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row>
    <row r="54" spans="1:18" x14ac:dyDescent="0.25">
      <c r="A54" s="3"/>
      <c r="B54" s="3"/>
    </row>
    <row r="55" spans="1:18" ht="50.1" customHeight="1" x14ac:dyDescent="0.25">
      <c r="A55" s="3"/>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FCA1-10AC-47D3-A5C9-8305408050E6}">
  <sheetPr codeName="Sheet10"/>
  <dimension ref="A1:R68"/>
  <sheetViews>
    <sheetView view="pageBreakPreview" zoomScale="70" zoomScaleNormal="60" zoomScaleSheetLayoutView="70" workbookViewId="0">
      <selection activeCell="F61" sqref="F6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4" customHeight="1" x14ac:dyDescent="0.25">
      <c r="A10" s="3"/>
      <c r="B10" s="31" t="s">
        <v>16</v>
      </c>
      <c r="C10" s="20">
        <v>4093.8848920863302</v>
      </c>
      <c r="D10" s="24">
        <v>4500</v>
      </c>
      <c r="E10" s="23">
        <v>4</v>
      </c>
      <c r="F10" s="23">
        <v>283</v>
      </c>
      <c r="G10" s="23">
        <v>70.75</v>
      </c>
      <c r="H10" s="21" t="s">
        <v>43</v>
      </c>
      <c r="I10" s="3"/>
      <c r="J10" s="3"/>
      <c r="K10" s="3"/>
    </row>
    <row r="11" spans="1:11" ht="24" customHeight="1" x14ac:dyDescent="0.25">
      <c r="A11" s="3"/>
      <c r="B11" s="31" t="s">
        <v>17</v>
      </c>
      <c r="C11" s="20" t="s">
        <v>43</v>
      </c>
      <c r="D11" s="24" t="s">
        <v>43</v>
      </c>
      <c r="E11" s="23" t="s">
        <v>43</v>
      </c>
      <c r="F11" s="23" t="s">
        <v>43</v>
      </c>
      <c r="G11" s="23"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1B Boort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16</v>
      </c>
      <c r="C42" s="3"/>
      <c r="D42" s="3"/>
      <c r="E42" s="40" t="s">
        <v>17</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87</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DA89-3FEB-4391-B740-BE1B6F66FC21}">
  <sheetPr codeName="Sheet11"/>
  <dimension ref="A1:R68"/>
  <sheetViews>
    <sheetView view="pageBreakPreview" zoomScale="70" zoomScaleNormal="60" zoomScaleSheetLayoutView="70" workbookViewId="0">
      <selection activeCell="F56" sqref="F5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18</v>
      </c>
      <c r="C10" s="20" t="s">
        <v>43</v>
      </c>
      <c r="D10" s="24" t="s">
        <v>43</v>
      </c>
      <c r="E10" s="23" t="s">
        <v>43</v>
      </c>
      <c r="F10" s="23" t="s">
        <v>43</v>
      </c>
      <c r="G10" s="35" t="s">
        <v>43</v>
      </c>
      <c r="H10" s="21" t="s">
        <v>43</v>
      </c>
      <c r="I10" s="3"/>
      <c r="J10" s="3"/>
      <c r="K10" s="3"/>
    </row>
    <row r="11" spans="1:11" x14ac:dyDescent="0.25">
      <c r="A11" s="3"/>
      <c r="B11" s="26" t="s">
        <v>89</v>
      </c>
      <c r="D11" s="3"/>
      <c r="G11" s="3"/>
      <c r="H11" s="3"/>
      <c r="I11" s="3"/>
      <c r="J11" s="3"/>
      <c r="K11" s="3"/>
    </row>
    <row r="12" spans="1:11" x14ac:dyDescent="0.25">
      <c r="A12" s="3"/>
      <c r="B12" s="3"/>
      <c r="C12" s="25"/>
      <c r="D12" s="3"/>
      <c r="G12" s="3"/>
      <c r="H12" s="3"/>
      <c r="I12" s="3"/>
      <c r="J12" s="3"/>
      <c r="K12" s="3"/>
    </row>
    <row r="13" spans="1:11" ht="15" customHeight="1" x14ac:dyDescent="0.25">
      <c r="A13" s="3"/>
      <c r="B13" s="19" t="str">
        <f>'Vic 3 Lower Goulburn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3"/>
      <c r="C42" s="27"/>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7748-7E6A-4CEE-8B36-A8B17C369FD0}">
  <sheetPr codeName="Sheet12"/>
  <dimension ref="A1:R68"/>
  <sheetViews>
    <sheetView view="pageBreakPreview" zoomScale="70" zoomScaleNormal="60" zoomScaleSheetLayoutView="70" workbookViewId="0">
      <selection activeCell="G6" sqref="G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19</v>
      </c>
      <c r="C10" s="20" t="s">
        <v>43</v>
      </c>
      <c r="D10" s="24" t="s">
        <v>43</v>
      </c>
      <c r="E10" s="23" t="s">
        <v>43</v>
      </c>
      <c r="F10" s="23" t="s">
        <v>43</v>
      </c>
      <c r="G10" s="35" t="s">
        <v>43</v>
      </c>
      <c r="H10" s="21" t="s">
        <v>43</v>
      </c>
      <c r="I10" s="3"/>
      <c r="J10" s="3"/>
      <c r="K10" s="3"/>
    </row>
    <row r="11" spans="1:11" ht="25.5" customHeight="1" x14ac:dyDescent="0.25">
      <c r="A11" s="3"/>
      <c r="B11" s="41" t="s">
        <v>20</v>
      </c>
      <c r="C11" s="20" t="s">
        <v>43</v>
      </c>
      <c r="D11" s="24" t="s">
        <v>43</v>
      </c>
      <c r="E11" s="23" t="s">
        <v>43</v>
      </c>
      <c r="F11" s="23" t="s">
        <v>43</v>
      </c>
      <c r="G11" s="35"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4C Lower Campaspe'!B13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19</v>
      </c>
      <c r="C42" s="3"/>
      <c r="D42" s="3"/>
      <c r="E42" s="40" t="s">
        <v>20</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87</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28DA-D093-49FC-9008-3676B90F9C8D}">
  <sheetPr codeName="Sheet13"/>
  <dimension ref="A1:R68"/>
  <sheetViews>
    <sheetView view="pageBreakPreview" zoomScale="70" zoomScaleNormal="60" zoomScaleSheetLayoutView="70" workbookViewId="0">
      <selection activeCell="O45" sqref="O4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21</v>
      </c>
      <c r="C10" s="20">
        <v>2962.9629629629599</v>
      </c>
      <c r="D10" s="24">
        <v>3000</v>
      </c>
      <c r="E10" s="23">
        <v>3</v>
      </c>
      <c r="F10" s="23">
        <v>29</v>
      </c>
      <c r="G10" s="23">
        <v>9.6666666666666607</v>
      </c>
      <c r="H10" s="21" t="s">
        <v>43</v>
      </c>
      <c r="I10" s="3"/>
      <c r="J10" s="3"/>
      <c r="K10" s="3"/>
    </row>
    <row r="11" spans="1:11" ht="25.5" customHeight="1" x14ac:dyDescent="0.25">
      <c r="A11" s="3"/>
      <c r="B11" s="41" t="s">
        <v>22</v>
      </c>
      <c r="C11" s="20">
        <v>408.16</v>
      </c>
      <c r="D11" s="24">
        <v>408.16</v>
      </c>
      <c r="E11" s="23">
        <v>1</v>
      </c>
      <c r="F11" s="23">
        <v>9.8000000000000007</v>
      </c>
      <c r="G11" s="23">
        <v>9.8000000000000007</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4A Campaspe Epp-WWC'!B14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21</v>
      </c>
      <c r="C42" s="3"/>
      <c r="D42" s="3"/>
      <c r="E42" s="40" t="s">
        <v>22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129-F1DF-47DA-BAE3-7F064718BFF9}">
  <sheetPr codeName="Sheet14"/>
  <dimension ref="A1:R68"/>
  <sheetViews>
    <sheetView view="pageBreakPreview" zoomScale="70" zoomScaleNormal="60" zoomScaleSheetLayoutView="70" workbookViewId="0">
      <selection activeCell="K46" sqref="K4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23</v>
      </c>
      <c r="C10" s="20" t="s">
        <v>43</v>
      </c>
      <c r="D10" s="24" t="s">
        <v>43</v>
      </c>
      <c r="E10" s="23" t="s">
        <v>43</v>
      </c>
      <c r="F10" s="23" t="s">
        <v>43</v>
      </c>
      <c r="G10" s="35" t="s">
        <v>43</v>
      </c>
      <c r="H10" s="21" t="s">
        <v>43</v>
      </c>
      <c r="I10" s="3"/>
      <c r="J10" s="3"/>
      <c r="K10" s="3"/>
    </row>
    <row r="11" spans="1:11" ht="25.5" customHeight="1" x14ac:dyDescent="0.25">
      <c r="A11" s="3"/>
      <c r="B11" s="41" t="s">
        <v>24</v>
      </c>
      <c r="C11" s="20" t="s">
        <v>43</v>
      </c>
      <c r="D11" s="24" t="s">
        <v>43</v>
      </c>
      <c r="E11" s="23" t="s">
        <v>43</v>
      </c>
      <c r="F11" s="23" t="s">
        <v>43</v>
      </c>
      <c r="G11" s="35"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5A Loddon'!B14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ht="16.5" customHeight="1" x14ac:dyDescent="0.25">
      <c r="A38" s="3"/>
      <c r="B38" s="26" t="s">
        <v>87</v>
      </c>
      <c r="C38" s="3"/>
      <c r="D38" s="3"/>
      <c r="G38" s="3"/>
      <c r="H38" s="3"/>
      <c r="I38" s="3"/>
      <c r="J38" s="3"/>
      <c r="K38" s="3"/>
      <c r="R38" s="1"/>
    </row>
    <row r="39" spans="1:18" ht="16.5" customHeight="1"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27" t="s">
        <v>23</v>
      </c>
      <c r="C42" s="3"/>
      <c r="D42" s="3"/>
      <c r="E42" s="40" t="s">
        <v>24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DD63-AA67-49F3-B24F-C7BFDB8F5533}">
  <sheetPr codeName="Sheet15"/>
  <dimension ref="A1:R68"/>
  <sheetViews>
    <sheetView view="pageBreakPreview" zoomScale="70" zoomScaleNormal="60" zoomScaleSheetLayoutView="70" workbookViewId="0">
      <selection activeCell="L51" sqref="L5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48</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1</v>
      </c>
      <c r="C10" s="20">
        <v>6938.7335526315701</v>
      </c>
      <c r="D10" s="24">
        <v>7055</v>
      </c>
      <c r="E10" s="23">
        <v>7</v>
      </c>
      <c r="F10" s="23">
        <v>325.25</v>
      </c>
      <c r="G10" s="23">
        <v>46.464285714285701</v>
      </c>
      <c r="H10" s="21" t="s">
        <v>124</v>
      </c>
      <c r="I10" s="3"/>
      <c r="J10" s="3"/>
      <c r="K10" s="3"/>
    </row>
    <row r="11" spans="1:11" ht="25.5" customHeight="1" x14ac:dyDescent="0.25">
      <c r="A11" s="3"/>
      <c r="B11" s="31" t="s">
        <v>2</v>
      </c>
      <c r="C11" s="20">
        <v>1819.0909090908999</v>
      </c>
      <c r="D11" s="24">
        <v>1825</v>
      </c>
      <c r="E11" s="23">
        <v>6</v>
      </c>
      <c r="F11" s="23">
        <v>1471.07</v>
      </c>
      <c r="G11" s="23">
        <v>245.178333333333</v>
      </c>
      <c r="H11" s="21" t="s">
        <v>125</v>
      </c>
      <c r="I11" s="3"/>
      <c r="J11" s="3"/>
      <c r="K11" s="3"/>
    </row>
    <row r="12" spans="1:11" x14ac:dyDescent="0.25">
      <c r="A12" s="3"/>
      <c r="B12" s="26" t="s">
        <v>91</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5B Bullarook'!B14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27" t="s">
        <v>1</v>
      </c>
      <c r="C42" s="3"/>
      <c r="D42" s="3"/>
      <c r="E42" s="27" t="s">
        <v>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92</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4BE0-694E-4A66-B6E0-C03F67340693}">
  <sheetPr codeName="Sheet16"/>
  <dimension ref="A1:R68"/>
  <sheetViews>
    <sheetView view="pageBreakPreview" zoomScale="70" zoomScaleNormal="60" zoomScaleSheetLayoutView="70" workbookViewId="0">
      <selection activeCell="E40" sqref="E40"/>
    </sheetView>
  </sheetViews>
  <sheetFormatPr defaultRowHeight="15" x14ac:dyDescent="0.25"/>
  <cols>
    <col min="1" max="1" width="3.28515625" customWidth="1"/>
    <col min="2" max="2" width="27.85546875"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3</v>
      </c>
      <c r="C10" s="20">
        <v>1819.0909090908999</v>
      </c>
      <c r="D10" s="24">
        <v>1825</v>
      </c>
      <c r="E10" s="23">
        <v>26</v>
      </c>
      <c r="F10" s="23">
        <v>10244</v>
      </c>
      <c r="G10" s="23">
        <v>394</v>
      </c>
      <c r="H10" s="21" t="s">
        <v>125</v>
      </c>
      <c r="I10" s="3"/>
      <c r="J10" s="3"/>
      <c r="K10" s="3"/>
    </row>
    <row r="11" spans="1:11" x14ac:dyDescent="0.25">
      <c r="A11" s="3"/>
      <c r="B11" s="26" t="s">
        <v>93</v>
      </c>
      <c r="D11" s="3"/>
      <c r="G11" s="3"/>
      <c r="H11" s="3"/>
      <c r="I11" s="3"/>
      <c r="J11" s="3"/>
      <c r="K11" s="3"/>
    </row>
    <row r="12" spans="1:11" ht="14.45" customHeight="1" x14ac:dyDescent="0.25">
      <c r="A12" s="3"/>
      <c r="B12" s="49" t="s">
        <v>40</v>
      </c>
      <c r="C12" s="49"/>
      <c r="D12" s="49"/>
      <c r="E12" s="49"/>
      <c r="F12" s="49"/>
      <c r="G12" s="49"/>
      <c r="H12" s="49"/>
      <c r="I12" s="3"/>
      <c r="J12" s="3"/>
      <c r="K12" s="3"/>
    </row>
    <row r="13" spans="1:11" x14ac:dyDescent="0.25">
      <c r="A13" s="3"/>
      <c r="B13" s="49"/>
      <c r="C13" s="49"/>
      <c r="D13" s="49"/>
      <c r="E13" s="49"/>
      <c r="F13" s="49"/>
      <c r="G13" s="49"/>
      <c r="H13" s="49"/>
      <c r="I13" s="3"/>
      <c r="J13" s="3"/>
      <c r="K13" s="3"/>
    </row>
    <row r="14" spans="1:11" ht="15" customHeight="1" x14ac:dyDescent="0.25">
      <c r="A14" s="3"/>
      <c r="B14" s="19" t="str">
        <f>'NSW Murray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c r="C56" s="3"/>
      <c r="D56" s="3"/>
      <c r="G56" s="3"/>
      <c r="H56" s="3"/>
      <c r="I56" s="3"/>
      <c r="J56" s="3"/>
      <c r="K56" s="3"/>
      <c r="R56" s="1"/>
    </row>
    <row r="57" spans="1:18" x14ac:dyDescent="0.25">
      <c r="A57" s="3"/>
      <c r="B57" s="26"/>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A796-802A-4773-BAE5-87DF0D1A2B5A}">
  <sheetPr codeName="Sheet17"/>
  <dimension ref="A1:R68"/>
  <sheetViews>
    <sheetView view="pageBreakPreview" zoomScale="70" zoomScaleNormal="60" zoomScaleSheetLayoutView="70" workbookViewId="0">
      <selection activeCell="M10" sqref="M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25</v>
      </c>
      <c r="C10" s="20">
        <v>6200</v>
      </c>
      <c r="D10" s="24">
        <v>6200</v>
      </c>
      <c r="E10" s="23">
        <v>1</v>
      </c>
      <c r="F10" s="23">
        <v>100</v>
      </c>
      <c r="G10" s="23">
        <v>100</v>
      </c>
      <c r="H10" s="21" t="s">
        <v>126</v>
      </c>
      <c r="I10" s="3"/>
      <c r="J10" s="3"/>
      <c r="K10" s="3"/>
    </row>
    <row r="11" spans="1:11" ht="25.5" customHeight="1" x14ac:dyDescent="0.25">
      <c r="A11" s="3"/>
      <c r="B11" s="31" t="s">
        <v>26</v>
      </c>
      <c r="C11" s="20">
        <v>2200</v>
      </c>
      <c r="D11" s="24">
        <v>2200</v>
      </c>
      <c r="E11" s="23">
        <v>1</v>
      </c>
      <c r="F11" s="23">
        <v>2000</v>
      </c>
      <c r="G11" s="23">
        <v>2000</v>
      </c>
      <c r="H11" s="21" t="s">
        <v>127</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Murray Irrigation'!B14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25</v>
      </c>
      <c r="C42" s="3"/>
      <c r="D42" s="3"/>
      <c r="E42" s="27" t="s">
        <v>26</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FA8F-3FC1-4747-848E-D5AB6A2AC658}">
  <sheetPr codeName="Sheet18"/>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27</v>
      </c>
      <c r="C10" s="20" t="s">
        <v>43</v>
      </c>
      <c r="D10" s="24" t="s">
        <v>43</v>
      </c>
      <c r="E10" s="23" t="s">
        <v>43</v>
      </c>
      <c r="F10" s="23" t="s">
        <v>43</v>
      </c>
      <c r="G10" s="35" t="s">
        <v>43</v>
      </c>
      <c r="H10" s="21" t="s">
        <v>43</v>
      </c>
      <c r="I10" s="3"/>
      <c r="J10" s="3"/>
      <c r="K10" s="3"/>
    </row>
    <row r="11" spans="1:11" ht="25.5" customHeight="1" x14ac:dyDescent="0.25">
      <c r="A11" s="3"/>
      <c r="B11" s="31" t="s">
        <v>28</v>
      </c>
      <c r="C11" s="20" t="s">
        <v>43</v>
      </c>
      <c r="D11" s="24" t="s">
        <v>43</v>
      </c>
      <c r="E11" s="23" t="s">
        <v>43</v>
      </c>
      <c r="F11" s="23" t="s">
        <v>43</v>
      </c>
      <c r="G11" s="35" t="s">
        <v>43</v>
      </c>
      <c r="H11" s="21" t="s">
        <v>43</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Murrumbidgee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27" t="s">
        <v>27</v>
      </c>
      <c r="C42" s="3"/>
      <c r="D42" s="3"/>
      <c r="E42" s="27" t="s">
        <v>28</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2EB8-4146-44A0-8935-C25393429375}">
  <sheetPr codeName="Sheet19"/>
  <dimension ref="A1:R68"/>
  <sheetViews>
    <sheetView view="pageBreakPreview" zoomScale="70" zoomScaleNormal="60" zoomScaleSheetLayoutView="70" workbookViewId="0">
      <selection activeCell="R38" sqref="R38"/>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29</v>
      </c>
      <c r="C10" s="20">
        <v>1722</v>
      </c>
      <c r="D10" s="24">
        <v>1722</v>
      </c>
      <c r="E10" s="23">
        <v>1</v>
      </c>
      <c r="F10" s="23">
        <v>500</v>
      </c>
      <c r="G10" s="23">
        <v>500</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Murrumbidgee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A62B-F6AD-4F47-A53D-20E95CE77B0F}">
  <sheetPr codeName="Sheet3"/>
  <dimension ref="A1:Q68"/>
  <sheetViews>
    <sheetView view="pageBreakPreview" zoomScale="70" zoomScaleNormal="60" zoomScaleSheetLayoutView="70" workbookViewId="0">
      <selection activeCell="T33" sqref="T33"/>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t="s">
        <v>41</v>
      </c>
      <c r="C4" s="3"/>
      <c r="F4" s="3"/>
      <c r="G4" s="3"/>
      <c r="H4" s="3"/>
      <c r="I4" s="3"/>
      <c r="J4" s="3"/>
    </row>
    <row r="5" spans="1:10" x14ac:dyDescent="0.25">
      <c r="A5" s="3"/>
      <c r="B5" s="3"/>
      <c r="C5" s="3"/>
      <c r="F5" s="3"/>
      <c r="G5" s="3"/>
      <c r="H5" s="3"/>
      <c r="I5" s="3"/>
      <c r="J5" s="3"/>
    </row>
    <row r="6" spans="1:10" x14ac:dyDescent="0.25">
      <c r="A6" s="3"/>
      <c r="B6" t="s">
        <v>42</v>
      </c>
      <c r="C6" s="3"/>
      <c r="F6" s="3"/>
      <c r="G6" s="3"/>
      <c r="H6" s="3"/>
      <c r="I6" s="3"/>
      <c r="J6" s="3"/>
    </row>
    <row r="7" spans="1:10" x14ac:dyDescent="0.25">
      <c r="A7" s="3"/>
      <c r="B7" s="34" t="s">
        <v>80</v>
      </c>
      <c r="C7" s="3"/>
      <c r="F7" s="3"/>
      <c r="G7" s="3"/>
      <c r="H7" s="3"/>
      <c r="I7" s="3"/>
      <c r="J7" s="3"/>
    </row>
    <row r="8" spans="1:10" x14ac:dyDescent="0.25">
      <c r="A8" s="3"/>
      <c r="B8" s="34" t="s">
        <v>45</v>
      </c>
      <c r="C8" s="3"/>
      <c r="F8" s="3"/>
      <c r="G8" s="3"/>
      <c r="H8" s="3"/>
      <c r="I8" s="3"/>
      <c r="J8" s="3"/>
    </row>
    <row r="9" spans="1:10" x14ac:dyDescent="0.25">
      <c r="A9" s="3"/>
      <c r="B9" s="34" t="s">
        <v>60</v>
      </c>
      <c r="C9" s="37"/>
      <c r="D9" s="38"/>
      <c r="E9" s="38"/>
      <c r="F9" s="39"/>
      <c r="G9" s="37"/>
      <c r="H9" s="3"/>
      <c r="I9" s="3"/>
      <c r="J9" s="3"/>
    </row>
    <row r="10" spans="1:10" x14ac:dyDescent="0.25">
      <c r="A10" s="3"/>
      <c r="B10" s="34" t="s">
        <v>61</v>
      </c>
      <c r="C10" s="3"/>
      <c r="F10" s="3"/>
      <c r="G10" s="3"/>
      <c r="H10" s="3"/>
      <c r="I10" s="3"/>
      <c r="J10" s="3"/>
    </row>
    <row r="11" spans="1:10" ht="15" customHeight="1" x14ac:dyDescent="0.25">
      <c r="A11" s="3"/>
      <c r="B11" s="34" t="s">
        <v>62</v>
      </c>
      <c r="C11" s="3"/>
      <c r="F11" s="3"/>
      <c r="G11" s="3"/>
      <c r="H11" s="3"/>
      <c r="I11" s="3"/>
      <c r="J11" s="3"/>
    </row>
    <row r="12" spans="1:10" ht="15" customHeight="1" x14ac:dyDescent="0.25">
      <c r="A12" s="3"/>
      <c r="B12" s="34" t="s">
        <v>51</v>
      </c>
      <c r="C12" s="3"/>
      <c r="F12" s="3"/>
      <c r="G12" s="3"/>
      <c r="H12" s="3"/>
      <c r="I12" s="3"/>
      <c r="J12" s="3"/>
    </row>
    <row r="13" spans="1:10" ht="15" customHeight="1" x14ac:dyDescent="0.25">
      <c r="A13" s="3"/>
      <c r="B13" s="34" t="s">
        <v>63</v>
      </c>
      <c r="C13" s="3"/>
      <c r="F13" s="3"/>
      <c r="G13" s="3"/>
      <c r="H13" s="3"/>
      <c r="I13" s="3"/>
      <c r="J13" s="3"/>
    </row>
    <row r="14" spans="1:10" ht="15" customHeight="1" x14ac:dyDescent="0.25">
      <c r="A14" s="3"/>
      <c r="B14" s="34" t="s">
        <v>71</v>
      </c>
      <c r="C14" s="3"/>
      <c r="F14" s="3"/>
      <c r="G14" s="3"/>
      <c r="H14" s="3"/>
      <c r="I14" s="3"/>
      <c r="J14" s="3"/>
    </row>
    <row r="15" spans="1:10" ht="15" customHeight="1" x14ac:dyDescent="0.25">
      <c r="A15" s="3"/>
      <c r="B15" s="34" t="s">
        <v>53</v>
      </c>
      <c r="C15" s="3"/>
      <c r="F15" s="3"/>
      <c r="G15" s="3"/>
      <c r="H15" s="3"/>
      <c r="I15" s="3"/>
      <c r="J15" s="3"/>
    </row>
    <row r="16" spans="1:10" ht="15" customHeight="1" x14ac:dyDescent="0.25">
      <c r="A16" s="3"/>
      <c r="B16" s="34" t="s">
        <v>64</v>
      </c>
      <c r="C16" s="3"/>
      <c r="F16" s="3"/>
      <c r="G16" s="3"/>
      <c r="H16" s="3"/>
      <c r="I16" s="3"/>
      <c r="J16" s="3"/>
    </row>
    <row r="17" spans="1:17" x14ac:dyDescent="0.25">
      <c r="A17" s="3"/>
      <c r="B17" s="34" t="s">
        <v>65</v>
      </c>
      <c r="C17" s="3"/>
      <c r="F17" s="3"/>
      <c r="G17" s="3"/>
      <c r="H17" s="3"/>
      <c r="I17" s="3"/>
      <c r="J17" s="3"/>
      <c r="Q17" s="1"/>
    </row>
    <row r="18" spans="1:17" x14ac:dyDescent="0.25">
      <c r="A18" s="3"/>
      <c r="B18" s="34" t="s">
        <v>66</v>
      </c>
      <c r="C18" s="3"/>
      <c r="F18" s="3"/>
      <c r="G18" s="3"/>
      <c r="H18" s="3"/>
      <c r="I18" s="3"/>
      <c r="J18" s="3"/>
      <c r="Q18" s="1"/>
    </row>
    <row r="19" spans="1:17" x14ac:dyDescent="0.25">
      <c r="A19" s="3"/>
      <c r="B19" s="34" t="s">
        <v>81</v>
      </c>
      <c r="C19" s="3"/>
      <c r="F19" s="3"/>
      <c r="G19" s="3"/>
      <c r="H19" s="3"/>
      <c r="I19" s="3"/>
      <c r="J19" s="3"/>
      <c r="Q19" s="1"/>
    </row>
    <row r="20" spans="1:17" x14ac:dyDescent="0.25">
      <c r="A20" s="3"/>
      <c r="B20" s="34" t="s">
        <v>67</v>
      </c>
      <c r="C20" s="3"/>
      <c r="F20" s="3"/>
      <c r="G20" s="3"/>
      <c r="H20" s="3"/>
      <c r="I20" s="3"/>
      <c r="J20" s="3"/>
      <c r="Q20" s="1"/>
    </row>
    <row r="21" spans="1:17" x14ac:dyDescent="0.25">
      <c r="A21" s="3"/>
      <c r="B21" s="34" t="s">
        <v>68</v>
      </c>
      <c r="C21" s="3"/>
      <c r="F21" s="3"/>
      <c r="G21" s="3"/>
      <c r="H21" s="3"/>
      <c r="I21" s="3"/>
      <c r="J21" s="3"/>
      <c r="Q21" s="1"/>
    </row>
    <row r="22" spans="1:17" x14ac:dyDescent="0.25">
      <c r="A22" s="3"/>
      <c r="B22" s="3" t="s">
        <v>82</v>
      </c>
      <c r="C22" s="3"/>
      <c r="F22" s="3"/>
      <c r="G22" s="3"/>
      <c r="H22" s="3"/>
      <c r="I22" s="3"/>
      <c r="J22" s="3"/>
      <c r="Q22" s="1"/>
    </row>
    <row r="23" spans="1:17" x14ac:dyDescent="0.25">
      <c r="A23" s="3"/>
      <c r="B23" s="3" t="s">
        <v>83</v>
      </c>
      <c r="C23" s="3"/>
      <c r="F23" s="3"/>
      <c r="G23" s="3"/>
      <c r="H23" s="3"/>
      <c r="I23" s="3"/>
      <c r="J23" s="3"/>
      <c r="Q23" s="1"/>
    </row>
    <row r="24" spans="1:17" x14ac:dyDescent="0.25">
      <c r="A24" s="3"/>
      <c r="B24" s="3" t="s">
        <v>75</v>
      </c>
      <c r="C24" s="3"/>
      <c r="F24" s="3"/>
      <c r="G24" s="3"/>
      <c r="H24" s="3"/>
      <c r="I24" s="3"/>
      <c r="J24" s="3"/>
      <c r="Q24" s="1"/>
    </row>
    <row r="25" spans="1:17" x14ac:dyDescent="0.25">
      <c r="A25" s="3"/>
      <c r="B25" s="3" t="s">
        <v>76</v>
      </c>
      <c r="C25" s="3"/>
      <c r="F25" s="3"/>
      <c r="G25" s="3"/>
      <c r="H25" s="3"/>
      <c r="I25" s="3"/>
      <c r="J25" s="3"/>
      <c r="Q25" s="1"/>
    </row>
    <row r="26" spans="1:17" x14ac:dyDescent="0.25">
      <c r="A26" s="3"/>
      <c r="B26" s="3" t="s">
        <v>77</v>
      </c>
      <c r="C26" s="3"/>
      <c r="F26" s="3"/>
      <c r="G26" s="3"/>
      <c r="H26" s="3"/>
      <c r="I26" s="3"/>
      <c r="J26" s="3"/>
      <c r="Q26" s="1"/>
    </row>
    <row r="27" spans="1:17" x14ac:dyDescent="0.25">
      <c r="A27" s="3"/>
      <c r="B27" s="3" t="s">
        <v>69</v>
      </c>
      <c r="C27" s="3"/>
      <c r="F27" s="3"/>
      <c r="G27" s="3"/>
      <c r="H27" s="3"/>
      <c r="I27" s="3"/>
      <c r="J27" s="3"/>
      <c r="Q27" s="1"/>
    </row>
    <row r="28" spans="1:17" x14ac:dyDescent="0.25">
      <c r="A28" s="3"/>
      <c r="B28" t="s">
        <v>84</v>
      </c>
      <c r="C28" s="3"/>
      <c r="F28" s="3"/>
      <c r="G28" s="3"/>
      <c r="H28" s="3"/>
      <c r="I28" s="3"/>
      <c r="J28" s="3"/>
      <c r="Q28" s="1"/>
    </row>
    <row r="29" spans="1:17" x14ac:dyDescent="0.25">
      <c r="A29" s="3"/>
      <c r="B29" s="3" t="s">
        <v>59</v>
      </c>
      <c r="C29" s="3"/>
      <c r="F29" s="3"/>
      <c r="G29" s="3"/>
      <c r="H29" s="3"/>
      <c r="I29" s="3"/>
      <c r="J29" s="3"/>
      <c r="Q29" s="1"/>
    </row>
    <row r="30" spans="1:17" x14ac:dyDescent="0.25">
      <c r="A30" s="3"/>
      <c r="B30" s="3"/>
      <c r="C30" s="3"/>
      <c r="F30" s="3"/>
      <c r="G30" s="3"/>
      <c r="H30" s="3"/>
      <c r="I30" s="3"/>
      <c r="J30" s="3"/>
      <c r="Q30" s="1"/>
    </row>
    <row r="31" spans="1:17" x14ac:dyDescent="0.25">
      <c r="A31" s="3"/>
      <c r="B31" s="3"/>
      <c r="C31" s="3"/>
      <c r="F31" s="3"/>
      <c r="G31" s="3"/>
      <c r="H31" s="3"/>
      <c r="I31" s="3"/>
      <c r="J31" s="3"/>
      <c r="Q31" s="1"/>
    </row>
    <row r="32" spans="1:17" x14ac:dyDescent="0.25">
      <c r="A32" s="3"/>
      <c r="B32" s="3"/>
      <c r="C32" s="3"/>
      <c r="F32" s="3"/>
      <c r="G32" s="3"/>
      <c r="H32" s="3"/>
      <c r="I32" s="3"/>
      <c r="J32" s="3"/>
      <c r="Q32" s="1"/>
    </row>
    <row r="33" spans="1:17" x14ac:dyDescent="0.25">
      <c r="A33" s="3"/>
      <c r="B33" s="3"/>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3"/>
      <c r="C47" s="3"/>
      <c r="F47" s="3"/>
      <c r="G47" s="3"/>
      <c r="H47" s="3"/>
      <c r="I47" s="3"/>
      <c r="J47" s="3"/>
      <c r="Q47" s="1"/>
    </row>
    <row r="48" spans="1:17" x14ac:dyDescent="0.25">
      <c r="A48" s="3"/>
      <c r="B48" s="3"/>
      <c r="C48" s="3"/>
      <c r="F48" s="3"/>
      <c r="G48" s="3"/>
      <c r="H48" s="3"/>
      <c r="I48" s="3"/>
      <c r="J48" s="3"/>
      <c r="Q48" s="1"/>
    </row>
    <row r="49" spans="1:17" x14ac:dyDescent="0.25">
      <c r="A49" s="3"/>
      <c r="B49" s="3"/>
      <c r="C49" s="3"/>
      <c r="F49" s="3"/>
      <c r="G49" s="3"/>
      <c r="H49" s="3"/>
      <c r="I49" s="3"/>
      <c r="J49" s="3"/>
      <c r="Q49" s="1"/>
    </row>
    <row r="50" spans="1:17" x14ac:dyDescent="0.25">
      <c r="A50" s="3"/>
      <c r="B50" s="3"/>
      <c r="C50" s="3"/>
      <c r="F50" s="3"/>
      <c r="G50" s="3"/>
      <c r="H50" s="3"/>
      <c r="I50" s="3"/>
      <c r="J50" s="3"/>
      <c r="Q50" s="1"/>
    </row>
    <row r="51" spans="1:17" x14ac:dyDescent="0.25">
      <c r="A51" s="3"/>
      <c r="B51" s="3"/>
      <c r="C51" s="3"/>
      <c r="F51" s="3"/>
      <c r="G51" s="3"/>
      <c r="H51" s="3"/>
      <c r="I51" s="3"/>
      <c r="J51" s="3"/>
      <c r="Q51" s="1"/>
    </row>
    <row r="52" spans="1:17" x14ac:dyDescent="0.25">
      <c r="A52" s="3"/>
      <c r="B52" s="3"/>
      <c r="C52" s="3"/>
      <c r="F52" s="3"/>
      <c r="G52" s="3"/>
      <c r="H52" s="3"/>
      <c r="I52" s="3"/>
      <c r="J52" s="3"/>
      <c r="Q52" s="1"/>
    </row>
    <row r="53" spans="1:17" x14ac:dyDescent="0.25">
      <c r="A53" s="3"/>
      <c r="B53" s="3"/>
      <c r="C53" s="3"/>
      <c r="F53" s="3"/>
      <c r="G53" s="3"/>
      <c r="H53" s="3"/>
      <c r="I53" s="3"/>
      <c r="J53" s="3"/>
      <c r="Q53" s="1"/>
    </row>
    <row r="54" spans="1:17" x14ac:dyDescent="0.25">
      <c r="A54" s="3"/>
      <c r="B54" s="3"/>
      <c r="C54" s="3"/>
      <c r="F54" s="3"/>
      <c r="G54" s="3"/>
      <c r="H54" s="3"/>
      <c r="I54" s="3"/>
      <c r="J54" s="3"/>
      <c r="Q54" s="1"/>
    </row>
    <row r="55" spans="1:17" x14ac:dyDescent="0.25">
      <c r="A55" s="3"/>
      <c r="B55" s="3"/>
      <c r="C55" s="3"/>
      <c r="F55" s="3"/>
      <c r="G55" s="3"/>
      <c r="H55" s="3"/>
      <c r="I55" s="3"/>
      <c r="J55" s="3"/>
      <c r="Q55" s="1"/>
    </row>
    <row r="56" spans="1:17" x14ac:dyDescent="0.25">
      <c r="A56" s="3"/>
      <c r="B56" s="3"/>
      <c r="C56" s="3"/>
      <c r="F56" s="3"/>
      <c r="G56" s="3"/>
      <c r="H56" s="3"/>
      <c r="I56" s="3"/>
      <c r="J56" s="3"/>
      <c r="Q56" s="1"/>
    </row>
    <row r="57" spans="1:17" x14ac:dyDescent="0.25">
      <c r="A57" s="3"/>
      <c r="B57" s="3"/>
      <c r="C57" s="3"/>
      <c r="F57" s="3"/>
      <c r="G57" s="3"/>
      <c r="H57" s="3"/>
      <c r="I57" s="3"/>
      <c r="J57" s="3"/>
      <c r="Q57" s="1"/>
    </row>
    <row r="58" spans="1:17" x14ac:dyDescent="0.25">
      <c r="A58" s="3"/>
      <c r="B58" s="26"/>
      <c r="C58" s="3"/>
      <c r="F58" s="3"/>
      <c r="G58" s="3"/>
      <c r="H58" s="3"/>
      <c r="I58" s="3"/>
      <c r="J58" s="3"/>
    </row>
    <row r="59" spans="1:17" ht="21.6" customHeight="1" x14ac:dyDescent="0.25">
      <c r="A59" s="17"/>
      <c r="B59" s="17"/>
      <c r="C59" s="17"/>
      <c r="D59" s="17"/>
      <c r="E59" s="17"/>
      <c r="F59" s="17"/>
      <c r="G59" s="17"/>
      <c r="H59" s="17"/>
      <c r="I59" s="3"/>
      <c r="J59" s="3"/>
    </row>
    <row r="60" spans="1:17" ht="56.1" customHeight="1" x14ac:dyDescent="0.25">
      <c r="A60" s="3"/>
      <c r="B60" s="16"/>
      <c r="C60" s="3"/>
      <c r="F60" s="3"/>
      <c r="G60" s="3"/>
      <c r="H60" s="3"/>
      <c r="I60" s="3"/>
      <c r="J60" s="3"/>
      <c r="K60" s="16"/>
      <c r="L60" s="16"/>
      <c r="M60" s="16"/>
      <c r="N60" s="16"/>
      <c r="O60" s="16"/>
      <c r="P60" s="16"/>
    </row>
    <row r="61" spans="1:17" ht="62.1" customHeight="1" x14ac:dyDescent="0.25">
      <c r="A61" s="3"/>
      <c r="B61" s="3"/>
      <c r="H61" s="3"/>
    </row>
    <row r="63" spans="1:17" ht="20.25" x14ac:dyDescent="0.3">
      <c r="C63" s="13"/>
    </row>
    <row r="64" spans="1:17"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13E6-4C33-4ECB-A39F-955644F0CCC8}">
  <sheetPr codeName="Sheet20"/>
  <dimension ref="A1:R68"/>
  <sheetViews>
    <sheetView view="pageBreakPreview" zoomScale="70" zoomScaleNormal="60" zoomScaleSheetLayoutView="70" workbookViewId="0">
      <selection activeCell="G7" sqref="G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30</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Macquarie'!B13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98E8-BD11-4C06-B662-7D1126D391F6}">
  <sheetPr codeName="Sheet21"/>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31</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Lower Namoi'!B13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B258-3AE1-489F-A246-7B917A20F889}">
  <sheetPr codeName="Sheet22"/>
  <dimension ref="A1:R68"/>
  <sheetViews>
    <sheetView view="pageBreakPreview" zoomScale="70" zoomScaleNormal="60" zoomScaleSheetLayoutView="7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32</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Upper Namoi  '!B13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F539-BBD2-4B0A-BDD2-17430C21DCB9}">
  <sheetPr codeName="Sheet23"/>
  <dimension ref="A1:R68"/>
  <sheetViews>
    <sheetView view="pageBreakPreview" zoomScale="70" zoomScaleNormal="60" zoomScaleSheetLayoutView="70" workbookViewId="0">
      <selection activeCell="N43" sqref="N4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33</v>
      </c>
      <c r="C10" s="20" t="s">
        <v>43</v>
      </c>
      <c r="D10" s="24" t="s">
        <v>43</v>
      </c>
      <c r="E10" s="23" t="s">
        <v>43</v>
      </c>
      <c r="F10" s="23" t="s">
        <v>43</v>
      </c>
      <c r="G10" s="35" t="s">
        <v>43</v>
      </c>
      <c r="H10" s="21" t="s">
        <v>43</v>
      </c>
      <c r="I10" s="3"/>
      <c r="J10" s="3"/>
      <c r="K10" s="3"/>
    </row>
    <row r="11" spans="1:11" ht="25.5" customHeight="1" x14ac:dyDescent="0.25">
      <c r="A11" s="3"/>
      <c r="B11" s="31" t="s">
        <v>34</v>
      </c>
      <c r="C11" s="20" t="s">
        <v>43</v>
      </c>
      <c r="D11" s="24" t="s">
        <v>43</v>
      </c>
      <c r="E11" s="23" t="s">
        <v>43</v>
      </c>
      <c r="F11" s="23" t="s">
        <v>43</v>
      </c>
      <c r="G11" s="35" t="s">
        <v>43</v>
      </c>
      <c r="H11" s="21" t="s">
        <v>43</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Gwydir'!B13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33</v>
      </c>
      <c r="C42" s="3"/>
      <c r="D42" s="3"/>
      <c r="E42" s="27" t="s">
        <v>34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3F59-226D-458F-B707-FFE7428E93EC}">
  <sheetPr codeName="Sheet24"/>
  <dimension ref="A1:R68"/>
  <sheetViews>
    <sheetView view="pageBreakPreview" zoomScale="70" zoomScaleNormal="60" zoomScaleSheetLayoutView="70" workbookViewId="0">
      <selection activeCell="C10" sqref="C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35</v>
      </c>
      <c r="C10" s="20" t="s">
        <v>43</v>
      </c>
      <c r="D10" s="24" t="s">
        <v>43</v>
      </c>
      <c r="E10" s="23" t="s">
        <v>43</v>
      </c>
      <c r="F10" s="23" t="s">
        <v>43</v>
      </c>
      <c r="G10" s="35" t="s">
        <v>43</v>
      </c>
      <c r="H10" s="21" t="s">
        <v>43</v>
      </c>
      <c r="I10" s="3"/>
      <c r="J10" s="3"/>
      <c r="K10" s="3"/>
    </row>
    <row r="11" spans="1:11" ht="25.5" customHeight="1" x14ac:dyDescent="0.25">
      <c r="A11" s="3"/>
      <c r="B11" s="41" t="s">
        <v>36</v>
      </c>
      <c r="C11" s="20" t="s">
        <v>43</v>
      </c>
      <c r="D11" s="24" t="s">
        <v>43</v>
      </c>
      <c r="E11" s="23" t="s">
        <v>43</v>
      </c>
      <c r="F11" s="23" t="s">
        <v>43</v>
      </c>
      <c r="G11" s="35" t="s">
        <v>43</v>
      </c>
      <c r="H11" s="21" t="s">
        <v>43</v>
      </c>
      <c r="I11" s="3"/>
      <c r="J11" s="3"/>
      <c r="K11" s="3"/>
    </row>
    <row r="12" spans="1:11" ht="25.5" customHeight="1" x14ac:dyDescent="0.25">
      <c r="A12" s="3"/>
      <c r="B12" s="41" t="s">
        <v>37</v>
      </c>
      <c r="C12" s="20" t="s">
        <v>43</v>
      </c>
      <c r="D12" s="24" t="s">
        <v>43</v>
      </c>
      <c r="E12" s="23" t="s">
        <v>43</v>
      </c>
      <c r="F12" s="23" t="s">
        <v>43</v>
      </c>
      <c r="G12" s="35" t="s">
        <v>43</v>
      </c>
      <c r="H12" s="21" t="s">
        <v>43</v>
      </c>
      <c r="I12" s="3"/>
      <c r="J12" s="3"/>
      <c r="K12" s="3"/>
    </row>
    <row r="13" spans="1:11" x14ac:dyDescent="0.25">
      <c r="A13" s="3"/>
      <c r="B13" s="26" t="s">
        <v>93</v>
      </c>
      <c r="D13" s="3"/>
      <c r="G13" s="3"/>
      <c r="H13" s="3"/>
      <c r="I13" s="3"/>
      <c r="J13" s="3"/>
      <c r="K13" s="3"/>
    </row>
    <row r="14" spans="1:11" x14ac:dyDescent="0.25">
      <c r="A14" s="3"/>
      <c r="B14" s="3"/>
      <c r="C14" s="25"/>
      <c r="D14" s="3"/>
      <c r="G14" s="3"/>
      <c r="H14" s="3"/>
      <c r="I14" s="3"/>
      <c r="J14" s="3"/>
      <c r="K14" s="3"/>
    </row>
    <row r="15" spans="1:11" ht="15" customHeight="1" x14ac:dyDescent="0.25">
      <c r="A15" s="3"/>
      <c r="B15" s="19" t="str">
        <f>'NSW Border Rivers '!B14</f>
        <v>Market prices and volumes, July 2016 to June 2019</v>
      </c>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D38" s="3"/>
      <c r="G38" s="3"/>
      <c r="H38" s="3"/>
      <c r="I38" s="3"/>
      <c r="J38" s="3"/>
      <c r="K38" s="3"/>
      <c r="R38" s="1"/>
    </row>
    <row r="39" spans="1:18" x14ac:dyDescent="0.25">
      <c r="A39" s="3"/>
      <c r="B39" s="3"/>
      <c r="C39" s="3"/>
      <c r="D39" s="3"/>
      <c r="G39" s="3"/>
      <c r="H39" s="3"/>
      <c r="I39" s="3"/>
      <c r="J39" s="3"/>
      <c r="K39" s="3"/>
      <c r="R39" s="1"/>
    </row>
    <row r="40" spans="1:18" x14ac:dyDescent="0.25">
      <c r="A40" s="3"/>
      <c r="B40" s="27" t="s">
        <v>128</v>
      </c>
      <c r="D40" s="3"/>
      <c r="G40" s="3"/>
      <c r="H40" s="3"/>
      <c r="I40" s="3"/>
      <c r="J40" s="3"/>
      <c r="K40" s="3"/>
      <c r="R40" s="1"/>
    </row>
    <row r="41" spans="1:18" x14ac:dyDescent="0.25">
      <c r="A41" s="3"/>
      <c r="B41" s="3"/>
      <c r="C41" s="3"/>
      <c r="D41" s="3"/>
      <c r="G41" s="3"/>
      <c r="H41" s="3"/>
      <c r="I41" s="3"/>
      <c r="J41" s="3"/>
      <c r="K41" s="3"/>
      <c r="R41" s="1"/>
    </row>
    <row r="42" spans="1:18" x14ac:dyDescent="0.25">
      <c r="A42" s="3"/>
      <c r="B42" s="43" t="s">
        <v>35</v>
      </c>
      <c r="C42" s="8"/>
      <c r="D42" s="43" t="s">
        <v>36</v>
      </c>
      <c r="E42" s="8"/>
      <c r="F42" s="8"/>
      <c r="G42" s="43" t="s">
        <v>37</v>
      </c>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E953-432A-4B0A-A450-A95103E6667C}">
  <sheetPr codeName="Sheet25"/>
  <dimension ref="A1:R68"/>
  <sheetViews>
    <sheetView view="pageBreakPreview" zoomScale="70" zoomScaleNormal="60" zoomScaleSheetLayoutView="70" workbookViewId="0">
      <selection activeCell="M32" sqref="M3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78</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38</v>
      </c>
      <c r="C10" s="20" t="s">
        <v>43</v>
      </c>
      <c r="D10" s="24" t="s">
        <v>43</v>
      </c>
      <c r="E10" s="23" t="s">
        <v>43</v>
      </c>
      <c r="F10" s="23" t="s">
        <v>43</v>
      </c>
      <c r="G10" s="23"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Barwon-Darling Unreg '!B15</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70C8-66DD-4BAB-870D-568D98B5F481}">
  <sheetPr codeName="Sheet26"/>
  <dimension ref="A1:R43"/>
  <sheetViews>
    <sheetView view="pageBreakPreview" zoomScale="115" zoomScaleNormal="60" zoomScaleSheetLayoutView="115" workbookViewId="0">
      <selection activeCell="B12" sqref="B12"/>
    </sheetView>
  </sheetViews>
  <sheetFormatPr defaultRowHeight="15" x14ac:dyDescent="0.25"/>
  <cols>
    <col min="1" max="1" width="3.28515625" customWidth="1"/>
    <col min="2" max="2" width="69.140625" bestFit="1"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27" t="s">
        <v>97</v>
      </c>
      <c r="C7" s="3"/>
      <c r="D7" s="3"/>
      <c r="G7" s="3"/>
      <c r="H7" s="3"/>
      <c r="I7" s="3"/>
      <c r="J7" s="3"/>
      <c r="K7" s="3"/>
    </row>
    <row r="8" spans="1:11" x14ac:dyDescent="0.25">
      <c r="A8" s="3"/>
      <c r="B8" s="27" t="s">
        <v>107</v>
      </c>
      <c r="C8" s="3"/>
      <c r="D8" s="3"/>
      <c r="G8" s="3"/>
      <c r="H8" s="3"/>
      <c r="I8" s="3"/>
      <c r="J8" s="3"/>
      <c r="K8" s="3"/>
    </row>
    <row r="9" spans="1:11" ht="62.45" customHeight="1" x14ac:dyDescent="0.25">
      <c r="A9" s="3"/>
      <c r="B9" s="22" t="s">
        <v>5</v>
      </c>
      <c r="C9" s="22" t="s">
        <v>103</v>
      </c>
      <c r="D9" s="22" t="s">
        <v>104</v>
      </c>
      <c r="E9" s="22" t="s">
        <v>105</v>
      </c>
      <c r="F9" s="44" t="s">
        <v>106</v>
      </c>
      <c r="G9" s="47"/>
      <c r="H9" s="3"/>
      <c r="I9" s="3"/>
      <c r="J9" s="3"/>
      <c r="K9" s="3"/>
    </row>
    <row r="10" spans="1:11" ht="18" customHeight="1" x14ac:dyDescent="0.25">
      <c r="A10" s="3"/>
      <c r="B10" s="31" t="s">
        <v>98</v>
      </c>
      <c r="C10" s="20" t="s">
        <v>43</v>
      </c>
      <c r="D10" s="20" t="s">
        <v>43</v>
      </c>
      <c r="E10" s="20" t="s">
        <v>43</v>
      </c>
      <c r="F10" s="48" t="s">
        <v>43</v>
      </c>
      <c r="G10" s="3"/>
      <c r="H10" s="3"/>
      <c r="I10" s="3"/>
      <c r="J10" s="3"/>
      <c r="K10" s="3"/>
    </row>
    <row r="11" spans="1:11" ht="18" customHeight="1" x14ac:dyDescent="0.25">
      <c r="A11" s="3"/>
      <c r="B11" s="31" t="s">
        <v>99</v>
      </c>
      <c r="C11" s="20" t="s">
        <v>43</v>
      </c>
      <c r="D11" s="20" t="s">
        <v>43</v>
      </c>
      <c r="E11" s="20" t="s">
        <v>43</v>
      </c>
      <c r="F11" s="48" t="s">
        <v>43</v>
      </c>
      <c r="G11" s="3"/>
      <c r="H11" s="3"/>
      <c r="I11" s="3"/>
      <c r="J11" s="3"/>
      <c r="K11" s="3"/>
    </row>
    <row r="12" spans="1:11" ht="18" customHeight="1" x14ac:dyDescent="0.25">
      <c r="A12" s="3"/>
      <c r="B12" s="31" t="s">
        <v>109</v>
      </c>
      <c r="C12" s="20" t="s">
        <v>43</v>
      </c>
      <c r="D12" s="20" t="s">
        <v>43</v>
      </c>
      <c r="E12" s="20" t="s">
        <v>43</v>
      </c>
      <c r="F12" s="48" t="s">
        <v>43</v>
      </c>
      <c r="G12" s="3"/>
      <c r="H12" s="3"/>
      <c r="I12" s="3"/>
      <c r="J12" s="3"/>
      <c r="K12" s="3"/>
    </row>
    <row r="13" spans="1:11" ht="18" customHeight="1" x14ac:dyDescent="0.25">
      <c r="A13" s="3"/>
      <c r="B13" s="31" t="s">
        <v>100</v>
      </c>
      <c r="C13" s="20" t="s">
        <v>43</v>
      </c>
      <c r="D13" s="20" t="s">
        <v>43</v>
      </c>
      <c r="E13" s="20" t="s">
        <v>43</v>
      </c>
      <c r="F13" s="48" t="s">
        <v>43</v>
      </c>
      <c r="G13" s="3"/>
      <c r="H13" s="3"/>
      <c r="I13" s="3"/>
      <c r="J13" s="3"/>
      <c r="K13" s="3"/>
    </row>
    <row r="14" spans="1:11" ht="18" customHeight="1" x14ac:dyDescent="0.25">
      <c r="A14" s="3"/>
      <c r="B14" s="31" t="s">
        <v>101</v>
      </c>
      <c r="C14" s="20" t="s">
        <v>43</v>
      </c>
      <c r="D14" s="20" t="s">
        <v>43</v>
      </c>
      <c r="E14" s="20" t="s">
        <v>43</v>
      </c>
      <c r="F14" s="48" t="s">
        <v>43</v>
      </c>
      <c r="G14" s="3"/>
      <c r="H14" s="3"/>
      <c r="I14" s="3"/>
      <c r="J14" s="3"/>
      <c r="K14" s="3"/>
    </row>
    <row r="15" spans="1:11" ht="18" customHeight="1" x14ac:dyDescent="0.25">
      <c r="A15" s="3"/>
      <c r="B15" s="31" t="s">
        <v>39</v>
      </c>
      <c r="C15" s="20" t="s">
        <v>43</v>
      </c>
      <c r="D15" s="20" t="s">
        <v>43</v>
      </c>
      <c r="E15" s="20" t="s">
        <v>43</v>
      </c>
      <c r="F15" s="48" t="s">
        <v>43</v>
      </c>
      <c r="G15" s="3"/>
      <c r="H15" s="3"/>
      <c r="I15" s="3"/>
      <c r="J15" s="3"/>
      <c r="K15" s="3"/>
    </row>
    <row r="16" spans="1:11" ht="18" customHeight="1" x14ac:dyDescent="0.25">
      <c r="A16" s="3"/>
      <c r="B16" s="50" t="s">
        <v>108</v>
      </c>
      <c r="C16" s="50"/>
      <c r="D16" s="46"/>
      <c r="E16" s="46"/>
      <c r="F16" s="46"/>
      <c r="G16" s="3"/>
      <c r="H16" s="3"/>
      <c r="I16" s="3"/>
      <c r="J16" s="3"/>
      <c r="K16" s="3"/>
    </row>
    <row r="17" spans="1:18" ht="18" customHeight="1" x14ac:dyDescent="0.25">
      <c r="A17" s="3"/>
      <c r="B17" s="49"/>
      <c r="C17" s="49"/>
      <c r="D17" s="45"/>
      <c r="E17" s="45"/>
      <c r="F17" s="45"/>
      <c r="G17" s="3"/>
      <c r="H17" s="3"/>
      <c r="I17" s="3"/>
      <c r="J17" s="3"/>
      <c r="K17" s="3"/>
    </row>
    <row r="18" spans="1:18" ht="18" customHeight="1" x14ac:dyDescent="0.25">
      <c r="A18" s="3"/>
      <c r="B18" s="26" t="s">
        <v>102</v>
      </c>
      <c r="C18" s="3"/>
      <c r="D18" s="3"/>
      <c r="G18" s="3"/>
      <c r="H18" s="3"/>
      <c r="I18" s="3"/>
      <c r="J18" s="3"/>
      <c r="K18" s="3"/>
    </row>
    <row r="19" spans="1:18" ht="15" customHeight="1" x14ac:dyDescent="0.25">
      <c r="A19" s="3"/>
      <c r="B19" s="26" t="s">
        <v>96</v>
      </c>
      <c r="C19" s="3"/>
      <c r="D19" s="3"/>
      <c r="G19" s="3"/>
      <c r="H19" s="3"/>
      <c r="I19" s="3"/>
      <c r="J19" s="3"/>
      <c r="K19" s="3"/>
    </row>
    <row r="20" spans="1:18" ht="14.45" customHeight="1"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26"/>
      <c r="C24" s="3"/>
      <c r="D24" s="3"/>
      <c r="G24" s="3"/>
      <c r="H24" s="3"/>
      <c r="I24" s="3"/>
      <c r="J24" s="3"/>
      <c r="K24" s="3"/>
      <c r="R24" s="1"/>
    </row>
    <row r="25" spans="1:18" x14ac:dyDescent="0.25">
      <c r="A25" s="3"/>
      <c r="B25" s="26"/>
      <c r="C25" s="3"/>
      <c r="D25" s="3"/>
      <c r="G25" s="3"/>
      <c r="H25" s="3"/>
      <c r="I25" s="3"/>
      <c r="J25" s="3"/>
      <c r="K25" s="3"/>
      <c r="R25" s="1"/>
    </row>
    <row r="26" spans="1:18" x14ac:dyDescent="0.25">
      <c r="A26" s="3"/>
      <c r="B26" s="26"/>
      <c r="C26" s="3"/>
      <c r="D26" s="3"/>
      <c r="G26" s="3"/>
      <c r="H26" s="3"/>
      <c r="I26" s="3"/>
      <c r="J26" s="3"/>
      <c r="K26" s="3"/>
      <c r="R26" s="1"/>
    </row>
    <row r="27" spans="1:18" x14ac:dyDescent="0.25">
      <c r="A27" s="3"/>
      <c r="B27" s="26"/>
      <c r="C27" s="3"/>
      <c r="D27" s="3"/>
      <c r="G27" s="3"/>
      <c r="H27" s="3"/>
      <c r="I27" s="3"/>
      <c r="J27" s="3"/>
      <c r="K27" s="3"/>
      <c r="R27" s="1"/>
    </row>
    <row r="28" spans="1:18" x14ac:dyDescent="0.25">
      <c r="A28" s="3"/>
      <c r="B28" s="26"/>
      <c r="C28" s="3"/>
      <c r="D28" s="3"/>
      <c r="G28" s="3"/>
      <c r="H28" s="3"/>
      <c r="I28" s="3"/>
      <c r="J28" s="3"/>
      <c r="K28" s="3"/>
      <c r="R28" s="1"/>
    </row>
    <row r="29" spans="1:18" x14ac:dyDescent="0.25">
      <c r="A29" s="3"/>
      <c r="B29" s="26"/>
      <c r="C29" s="3"/>
      <c r="D29" s="3"/>
      <c r="G29" s="3"/>
      <c r="H29" s="3"/>
      <c r="I29" s="3"/>
      <c r="J29" s="3"/>
      <c r="K29" s="3"/>
      <c r="R29" s="1"/>
    </row>
    <row r="30" spans="1:18" x14ac:dyDescent="0.25">
      <c r="A30" s="3"/>
      <c r="B30" s="26"/>
      <c r="C30" s="3"/>
      <c r="D30" s="3"/>
      <c r="G30" s="3"/>
      <c r="H30" s="3"/>
      <c r="I30" s="3"/>
      <c r="J30" s="3"/>
      <c r="K30" s="3"/>
      <c r="R30" s="1"/>
    </row>
    <row r="31" spans="1:18" x14ac:dyDescent="0.25">
      <c r="A31" s="3"/>
      <c r="B31" s="26"/>
      <c r="C31" s="3"/>
      <c r="D31" s="3"/>
      <c r="G31" s="3"/>
      <c r="H31" s="3"/>
      <c r="I31" s="3"/>
      <c r="J31" s="3"/>
      <c r="K31" s="3"/>
      <c r="R31" s="1"/>
    </row>
    <row r="32" spans="1:18" x14ac:dyDescent="0.25">
      <c r="A32" s="3"/>
      <c r="B32" s="26"/>
      <c r="C32" s="3"/>
      <c r="D32" s="3"/>
      <c r="G32" s="3"/>
      <c r="H32" s="3"/>
      <c r="I32" s="3"/>
      <c r="J32" s="3"/>
      <c r="K32" s="3"/>
      <c r="R32" s="1"/>
    </row>
    <row r="33" spans="1:17" x14ac:dyDescent="0.25">
      <c r="A33" s="3"/>
      <c r="B33" s="26"/>
      <c r="C33" s="3"/>
      <c r="D33" s="3"/>
      <c r="G33" s="3"/>
      <c r="H33" s="3"/>
      <c r="I33" s="3"/>
      <c r="J33" s="3"/>
      <c r="K33" s="3"/>
    </row>
    <row r="34" spans="1:17" ht="21.6" customHeight="1" x14ac:dyDescent="0.25">
      <c r="A34" s="17"/>
      <c r="B34" s="17"/>
      <c r="C34" s="17"/>
      <c r="D34" s="17"/>
      <c r="E34" s="17"/>
      <c r="F34" s="17"/>
      <c r="G34" s="17"/>
      <c r="H34" s="17"/>
      <c r="I34" s="17"/>
      <c r="J34" s="3"/>
      <c r="K34" s="3"/>
    </row>
    <row r="35" spans="1:17" ht="56.1" customHeight="1" x14ac:dyDescent="0.25">
      <c r="A35" s="3"/>
      <c r="B35" s="3"/>
      <c r="C35" s="16"/>
      <c r="D35" s="3"/>
      <c r="G35" s="3"/>
      <c r="H35" s="3"/>
      <c r="I35" s="3"/>
      <c r="J35" s="3"/>
      <c r="K35" s="3"/>
      <c r="L35" s="16"/>
      <c r="M35" s="16"/>
      <c r="N35" s="16"/>
      <c r="O35" s="16"/>
      <c r="P35" s="16"/>
      <c r="Q35" s="16"/>
    </row>
    <row r="36" spans="1:17" ht="62.1" customHeight="1" x14ac:dyDescent="0.25">
      <c r="A36" s="3"/>
      <c r="B36" s="3"/>
      <c r="C36" s="3"/>
      <c r="I36" s="3"/>
    </row>
    <row r="38" spans="1:17" ht="20.25" x14ac:dyDescent="0.3">
      <c r="D38" s="13"/>
    </row>
    <row r="39" spans="1:17" ht="20.25" x14ac:dyDescent="0.3">
      <c r="D39" s="13"/>
    </row>
    <row r="42" spans="1:17" x14ac:dyDescent="0.25">
      <c r="D42" s="12"/>
    </row>
    <row r="43" spans="1:17" x14ac:dyDescent="0.25">
      <c r="D43" s="12"/>
    </row>
  </sheetData>
  <mergeCells count="1">
    <mergeCell ref="B16:C17"/>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1673-4A5E-4E6C-85C9-C8EF5A6C70A1}">
  <sheetPr codeName="Sheet27"/>
  <dimension ref="A1:Q58"/>
  <sheetViews>
    <sheetView view="pageBreakPreview" zoomScale="70" zoomScaleNormal="60" zoomScaleSheetLayoutView="70" workbookViewId="0">
      <selection activeCell="P26" sqref="P26"/>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c r="C4" s="3"/>
      <c r="F4" s="3"/>
      <c r="G4" s="3"/>
      <c r="H4" s="3"/>
      <c r="I4" s="3"/>
      <c r="J4" s="3"/>
    </row>
    <row r="5" spans="1:10" x14ac:dyDescent="0.25">
      <c r="A5" s="3"/>
      <c r="B5" s="3"/>
      <c r="C5" s="3"/>
      <c r="F5" s="3"/>
      <c r="G5" s="3"/>
      <c r="H5" s="3"/>
      <c r="I5" s="3"/>
      <c r="J5" s="3"/>
    </row>
    <row r="6" spans="1:10" x14ac:dyDescent="0.25">
      <c r="A6" s="3"/>
      <c r="B6" s="3"/>
      <c r="C6" s="3"/>
      <c r="F6" s="3"/>
      <c r="G6" s="3"/>
      <c r="H6" s="3"/>
      <c r="I6" s="3"/>
      <c r="J6" s="3"/>
    </row>
    <row r="7" spans="1:10" x14ac:dyDescent="0.25">
      <c r="A7" s="3"/>
      <c r="B7" s="19"/>
      <c r="C7" s="3"/>
      <c r="F7" s="3"/>
      <c r="G7" s="3"/>
      <c r="H7" s="3"/>
      <c r="I7" s="3"/>
      <c r="J7" s="3"/>
    </row>
    <row r="8" spans="1:10" x14ac:dyDescent="0.25">
      <c r="A8" s="3"/>
      <c r="B8" s="3"/>
      <c r="C8" s="3"/>
      <c r="F8" s="3"/>
      <c r="G8" s="3"/>
      <c r="H8" s="3"/>
      <c r="I8" s="3"/>
      <c r="J8" s="3"/>
    </row>
    <row r="9" spans="1:10" ht="62.45" customHeight="1" x14ac:dyDescent="0.25">
      <c r="A9" s="3"/>
      <c r="B9" s="36"/>
      <c r="C9" s="36"/>
      <c r="D9" s="36"/>
      <c r="E9" s="36"/>
      <c r="F9" s="36"/>
      <c r="G9" s="36"/>
      <c r="H9" s="3"/>
      <c r="I9" s="3"/>
      <c r="J9" s="3"/>
    </row>
    <row r="10" spans="1:10" ht="25.5" customHeight="1" x14ac:dyDescent="0.25">
      <c r="A10" s="3"/>
      <c r="B10" s="37"/>
      <c r="C10" s="37"/>
      <c r="D10" s="38"/>
      <c r="E10" s="38"/>
      <c r="F10" s="39"/>
      <c r="G10" s="37"/>
      <c r="H10" s="3"/>
      <c r="I10" s="3"/>
      <c r="J10" s="3"/>
    </row>
    <row r="11" spans="1:10" x14ac:dyDescent="0.25">
      <c r="A11" s="3"/>
      <c r="B11" s="26"/>
      <c r="C11" s="3"/>
      <c r="F11" s="3"/>
      <c r="G11" s="3"/>
      <c r="H11" s="3"/>
      <c r="I11" s="3"/>
      <c r="J11" s="3"/>
    </row>
    <row r="12" spans="1:10" x14ac:dyDescent="0.25">
      <c r="A12" s="3"/>
      <c r="B12" s="25"/>
      <c r="C12" s="3"/>
      <c r="F12" s="3"/>
      <c r="G12" s="3"/>
      <c r="H12" s="3"/>
      <c r="I12" s="3"/>
      <c r="J12" s="3"/>
    </row>
    <row r="13" spans="1:10" ht="15" customHeight="1" x14ac:dyDescent="0.25">
      <c r="A13" s="3"/>
      <c r="B13" s="19"/>
      <c r="C13" s="3"/>
      <c r="F13" s="3"/>
      <c r="G13" s="3"/>
      <c r="H13" s="3"/>
      <c r="I13" s="3"/>
      <c r="J13" s="3"/>
    </row>
    <row r="14" spans="1:10" ht="15" customHeight="1" x14ac:dyDescent="0.25">
      <c r="A14" s="3"/>
      <c r="B14" s="3"/>
      <c r="C14" s="3"/>
      <c r="F14" s="3"/>
      <c r="G14" s="3"/>
      <c r="H14" s="3"/>
      <c r="I14" s="3"/>
      <c r="J14" s="3"/>
    </row>
    <row r="15" spans="1:10" ht="15" customHeight="1" x14ac:dyDescent="0.25">
      <c r="A15" s="3"/>
      <c r="B15" s="3"/>
      <c r="C15" s="3"/>
      <c r="F15" s="3"/>
      <c r="G15" s="3"/>
      <c r="H15" s="3"/>
      <c r="I15" s="3"/>
      <c r="J15" s="3"/>
    </row>
    <row r="16" spans="1:10" ht="15" customHeight="1" x14ac:dyDescent="0.25">
      <c r="A16" s="3"/>
      <c r="B16" s="3"/>
      <c r="C16" s="3"/>
      <c r="F16" s="3"/>
      <c r="G16" s="3"/>
      <c r="H16" s="3"/>
      <c r="I16" s="3"/>
      <c r="J16" s="3"/>
    </row>
    <row r="17" spans="1:17" x14ac:dyDescent="0.25">
      <c r="A17" s="3"/>
      <c r="B17" s="3"/>
      <c r="C17" s="3"/>
      <c r="F17" s="3"/>
      <c r="G17" s="3"/>
      <c r="H17" s="3"/>
      <c r="I17" s="3"/>
      <c r="J17" s="3"/>
      <c r="Q17" s="1"/>
    </row>
    <row r="18" spans="1:17" x14ac:dyDescent="0.25">
      <c r="A18" s="3"/>
      <c r="B18" s="3"/>
      <c r="C18" s="3"/>
      <c r="F18" s="3"/>
      <c r="G18" s="3"/>
      <c r="H18" s="3"/>
      <c r="I18" s="3"/>
      <c r="J18" s="3"/>
      <c r="Q18" s="1"/>
    </row>
    <row r="19" spans="1:17" x14ac:dyDescent="0.25">
      <c r="A19" s="3"/>
      <c r="B19" s="3"/>
      <c r="C19" s="3"/>
      <c r="F19" s="3"/>
      <c r="G19" s="3"/>
      <c r="H19" s="3"/>
      <c r="I19" s="3"/>
      <c r="J19" s="3"/>
      <c r="Q19" s="1"/>
    </row>
    <row r="20" spans="1:17" x14ac:dyDescent="0.25">
      <c r="A20" s="3"/>
      <c r="B20" s="3"/>
      <c r="C20" s="3"/>
      <c r="F20" s="3"/>
      <c r="G20" s="3"/>
      <c r="H20" s="3"/>
      <c r="I20" s="3"/>
      <c r="J20" s="3"/>
      <c r="Q20" s="1"/>
    </row>
    <row r="21" spans="1:17" x14ac:dyDescent="0.25">
      <c r="A21" s="3"/>
      <c r="B21" s="3"/>
      <c r="C21" s="3"/>
      <c r="F21" s="3"/>
      <c r="G21" s="3"/>
      <c r="H21" s="3"/>
      <c r="I21" s="3"/>
      <c r="J21" s="3"/>
      <c r="Q21" s="1"/>
    </row>
    <row r="22" spans="1:17" x14ac:dyDescent="0.25">
      <c r="A22" s="3"/>
      <c r="B22" s="3"/>
      <c r="C22" s="3"/>
      <c r="F22" s="3"/>
      <c r="G22" s="3"/>
      <c r="H22" s="3"/>
      <c r="I22" s="3"/>
      <c r="J22" s="3"/>
      <c r="Q22" s="1"/>
    </row>
    <row r="23" spans="1:17" x14ac:dyDescent="0.25">
      <c r="A23" s="3"/>
      <c r="B23" s="3"/>
      <c r="C23" s="3"/>
      <c r="F23" s="3"/>
      <c r="G23" s="3"/>
      <c r="H23" s="3"/>
      <c r="I23" s="3"/>
      <c r="J23" s="3"/>
      <c r="Q23" s="1"/>
    </row>
    <row r="24" spans="1:17" x14ac:dyDescent="0.25">
      <c r="A24" s="3"/>
      <c r="B24" s="3"/>
      <c r="C24" s="3"/>
      <c r="F24" s="3"/>
      <c r="G24" s="3"/>
      <c r="H24" s="3"/>
      <c r="I24" s="3"/>
      <c r="J24" s="3"/>
      <c r="Q24" s="1"/>
    </row>
    <row r="25" spans="1:17" x14ac:dyDescent="0.25">
      <c r="A25" s="3"/>
      <c r="B25" s="3"/>
      <c r="C25" s="3"/>
      <c r="F25" s="3"/>
      <c r="G25" s="3"/>
      <c r="H25" s="3"/>
      <c r="I25" s="3"/>
      <c r="J25" s="3"/>
      <c r="Q25" s="1"/>
    </row>
    <row r="26" spans="1:17" x14ac:dyDescent="0.25">
      <c r="A26" s="3"/>
      <c r="B26" s="3"/>
      <c r="C26" s="3"/>
      <c r="F26" s="3"/>
      <c r="G26" s="3"/>
      <c r="H26" s="3"/>
      <c r="I26" s="3"/>
      <c r="J26" s="3"/>
      <c r="Q26" s="1"/>
    </row>
    <row r="27" spans="1:17" x14ac:dyDescent="0.25">
      <c r="A27" s="3"/>
      <c r="B27" s="3"/>
      <c r="C27" s="3"/>
      <c r="F27" s="3"/>
      <c r="G27" s="3"/>
      <c r="H27" s="3"/>
      <c r="I27" s="3"/>
      <c r="J27" s="3"/>
      <c r="Q27" s="1"/>
    </row>
    <row r="28" spans="1:17" x14ac:dyDescent="0.25">
      <c r="A28" s="3"/>
      <c r="B28" s="3"/>
      <c r="C28" s="3"/>
      <c r="F28" s="3"/>
      <c r="G28" s="3"/>
      <c r="H28" s="3"/>
      <c r="I28" s="3"/>
      <c r="J28" s="3"/>
      <c r="Q28" s="1"/>
    </row>
    <row r="29" spans="1:17" x14ac:dyDescent="0.25">
      <c r="A29" s="3"/>
      <c r="B29" s="3"/>
      <c r="C29" s="3"/>
      <c r="F29" s="3"/>
      <c r="G29" s="3"/>
      <c r="H29" s="3"/>
      <c r="I29" s="3"/>
      <c r="J29" s="3"/>
      <c r="Q29" s="1"/>
    </row>
    <row r="30" spans="1:17" x14ac:dyDescent="0.25">
      <c r="A30" s="3"/>
      <c r="B30" s="3"/>
      <c r="C30" s="3"/>
      <c r="F30" s="3"/>
      <c r="G30" s="3"/>
      <c r="H30" s="3"/>
      <c r="I30" s="3"/>
      <c r="J30" s="3"/>
      <c r="Q30" s="1"/>
    </row>
    <row r="31" spans="1:17" x14ac:dyDescent="0.25">
      <c r="A31" s="3"/>
      <c r="B31" s="26"/>
      <c r="C31" s="3"/>
      <c r="F31" s="3"/>
      <c r="G31" s="3"/>
      <c r="H31" s="3"/>
      <c r="I31" s="3"/>
      <c r="J31" s="3"/>
      <c r="Q31" s="1"/>
    </row>
    <row r="32" spans="1:17" x14ac:dyDescent="0.25">
      <c r="A32" s="3"/>
      <c r="B32" s="3"/>
      <c r="C32" s="3"/>
      <c r="F32" s="3"/>
      <c r="G32" s="3"/>
      <c r="H32" s="3"/>
      <c r="I32" s="3"/>
      <c r="J32" s="3"/>
      <c r="Q32" s="1"/>
    </row>
    <row r="33" spans="1:17" x14ac:dyDescent="0.25">
      <c r="A33" s="3"/>
      <c r="B33" s="27"/>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26"/>
      <c r="C47" s="3"/>
      <c r="F47" s="3"/>
      <c r="G47" s="3"/>
      <c r="H47" s="3"/>
      <c r="I47" s="3"/>
      <c r="J47" s="3"/>
      <c r="Q47" s="1"/>
    </row>
    <row r="48" spans="1:17" x14ac:dyDescent="0.25">
      <c r="A48" s="3"/>
      <c r="B48" s="26"/>
      <c r="C48" s="3"/>
      <c r="F48" s="3"/>
      <c r="G48" s="3"/>
      <c r="H48" s="3"/>
      <c r="I48" s="3"/>
      <c r="J48" s="3"/>
    </row>
    <row r="49" spans="1:16" ht="21.6" customHeight="1" x14ac:dyDescent="0.25">
      <c r="A49" s="17"/>
      <c r="B49" s="17"/>
      <c r="C49" s="17"/>
      <c r="D49" s="17"/>
      <c r="E49" s="17"/>
      <c r="F49" s="17"/>
      <c r="G49" s="17"/>
      <c r="H49" s="17"/>
      <c r="I49" s="3"/>
      <c r="J49" s="3"/>
    </row>
    <row r="50" spans="1:16" ht="56.1" customHeight="1" x14ac:dyDescent="0.25">
      <c r="A50" s="3"/>
      <c r="B50" s="16"/>
      <c r="C50" s="3"/>
      <c r="F50" s="3"/>
      <c r="G50" s="3"/>
      <c r="H50" s="3"/>
      <c r="I50" s="3"/>
      <c r="J50" s="3"/>
      <c r="K50" s="16"/>
      <c r="L50" s="16"/>
      <c r="M50" s="16"/>
      <c r="N50" s="16"/>
      <c r="O50" s="16"/>
      <c r="P50" s="16"/>
    </row>
    <row r="51" spans="1:16" ht="62.1" customHeight="1" x14ac:dyDescent="0.25">
      <c r="A51" s="3"/>
      <c r="B51" s="3"/>
      <c r="H51" s="3"/>
    </row>
    <row r="53" spans="1:16" ht="20.25" x14ac:dyDescent="0.3">
      <c r="C53" s="13"/>
    </row>
    <row r="54" spans="1:16" ht="20.25" x14ac:dyDescent="0.3">
      <c r="C54" s="13"/>
    </row>
    <row r="57" spans="1:16" x14ac:dyDescent="0.25">
      <c r="C57" s="12"/>
    </row>
    <row r="58" spans="1:16" x14ac:dyDescent="0.25">
      <c r="C58" s="12"/>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BEC9-BF53-4314-A919-49B6DDA0B713}">
  <sheetPr codeName="Sheet28"/>
  <dimension ref="A1:R63"/>
  <sheetViews>
    <sheetView view="pageBreakPreview" zoomScale="70" zoomScaleNormal="60" zoomScaleSheetLayoutView="70" workbookViewId="0">
      <selection activeCell="C15" sqref="C15"/>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c r="C53" s="14"/>
    </row>
    <row r="54" spans="1:18" x14ac:dyDescent="0.25">
      <c r="A54" s="17"/>
      <c r="B54" s="3"/>
      <c r="C54" s="15"/>
    </row>
    <row r="55" spans="1:18" ht="50.1" customHeight="1" x14ac:dyDescent="0.25">
      <c r="A55" s="18"/>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DF82-2C47-4451-A7B1-2E6889FC7057}">
  <sheetPr codeName="Sheet4"/>
  <dimension ref="A1:R68"/>
  <sheetViews>
    <sheetView view="pageBreakPreview" zoomScale="70" zoomScaleNormal="60" zoomScaleSheetLayoutView="70" workbookViewId="0">
      <selection activeCell="A2" sqref="A2"/>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C51" s="3"/>
      <c r="R51" s="1"/>
    </row>
    <row r="52" spans="1:18" x14ac:dyDescent="0.25">
      <c r="A52" s="3"/>
      <c r="B52" s="3"/>
      <c r="C52" s="3"/>
      <c r="R52" s="1"/>
    </row>
    <row r="53" spans="1:18" x14ac:dyDescent="0.25">
      <c r="A53" s="3"/>
      <c r="B53" s="3"/>
      <c r="C53" s="3"/>
      <c r="R53" s="1"/>
    </row>
    <row r="54" spans="1:18" x14ac:dyDescent="0.25">
      <c r="A54" s="3"/>
      <c r="B54" s="3"/>
      <c r="C54" s="3"/>
      <c r="R54" s="1"/>
    </row>
    <row r="55" spans="1:18" x14ac:dyDescent="0.25">
      <c r="A55" s="3"/>
      <c r="B55" s="3"/>
      <c r="C55" s="3"/>
      <c r="R55" s="1"/>
    </row>
    <row r="56" spans="1:18" x14ac:dyDescent="0.25">
      <c r="A56" s="3"/>
      <c r="B56" s="3"/>
      <c r="C56" s="3"/>
      <c r="R56" s="1"/>
    </row>
    <row r="57" spans="1:18" x14ac:dyDescent="0.25">
      <c r="A57" s="3"/>
      <c r="B57" s="3"/>
      <c r="C57" s="3"/>
      <c r="R57" s="1"/>
    </row>
    <row r="58" spans="1:18" x14ac:dyDescent="0.25">
      <c r="A58" s="3"/>
      <c r="B58" s="3"/>
      <c r="C58" s="3"/>
      <c r="R58" s="1"/>
    </row>
    <row r="59" spans="1:18" x14ac:dyDescent="0.25">
      <c r="A59" s="17"/>
      <c r="B59" s="3"/>
      <c r="C59" s="15"/>
    </row>
    <row r="60" spans="1:18" ht="50.1" customHeight="1" x14ac:dyDescent="0.25">
      <c r="A60" s="18"/>
      <c r="B60" s="3"/>
    </row>
    <row r="61" spans="1:18" ht="62.1" customHeight="1" x14ac:dyDescent="0.25">
      <c r="A61" s="3"/>
      <c r="B61" s="3"/>
    </row>
    <row r="63" spans="1:18" ht="20.25" x14ac:dyDescent="0.3">
      <c r="C63" s="13"/>
    </row>
    <row r="64" spans="1:18"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34FA-C691-4768-ABBB-4CE0A7DB1271}">
  <sheetPr codeName="Sheet1"/>
  <dimension ref="A1:R68"/>
  <sheetViews>
    <sheetView view="pageBreakPreview" zoomScale="70" zoomScaleNormal="60" zoomScaleSheetLayoutView="70" workbookViewId="0">
      <selection activeCell="B7" sqref="B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3"/>
      <c r="B1" s="3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79</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0</v>
      </c>
      <c r="C10" s="20">
        <v>5966.9753086419696</v>
      </c>
      <c r="D10" s="24">
        <v>6300</v>
      </c>
      <c r="E10" s="23">
        <v>12</v>
      </c>
      <c r="F10" s="23">
        <v>276.97500000000002</v>
      </c>
      <c r="G10" s="23">
        <v>23.081250000000001</v>
      </c>
      <c r="H10" s="21" t="s">
        <v>117</v>
      </c>
      <c r="I10" s="3"/>
      <c r="J10" s="3"/>
      <c r="K10" s="3"/>
    </row>
    <row r="11" spans="1:11" x14ac:dyDescent="0.25">
      <c r="A11" s="3"/>
      <c r="B11" s="26" t="s">
        <v>85</v>
      </c>
      <c r="D11" s="3"/>
      <c r="G11" s="3"/>
      <c r="H11" s="3"/>
      <c r="I11" s="3"/>
      <c r="J11" s="3"/>
      <c r="K11" s="3"/>
    </row>
    <row r="12" spans="1:11" x14ac:dyDescent="0.25">
      <c r="A12" s="3"/>
      <c r="B12" s="3"/>
      <c r="C12" s="25"/>
      <c r="D12" s="3"/>
      <c r="G12" s="3"/>
      <c r="H12" s="3"/>
      <c r="I12" s="3"/>
      <c r="J12" s="3"/>
      <c r="K12" s="3"/>
    </row>
    <row r="13" spans="1:11" ht="15" customHeight="1" x14ac:dyDescent="0.25">
      <c r="A13" s="3"/>
      <c r="B13" s="19" t="s">
        <v>58</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
        <v>70</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85D3-D7B3-4A7C-8A55-6125D9F22C5B}">
  <sheetPr codeName="Sheet5"/>
  <dimension ref="A1:R68"/>
  <sheetViews>
    <sheetView view="pageBreakPreview" zoomScale="70" zoomScaleNormal="60" zoomScaleSheetLayoutView="70" workbookViewId="0">
      <selection activeCell="U39" sqref="U3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45</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6</v>
      </c>
      <c r="C10" s="20">
        <v>4338.96151053013</v>
      </c>
      <c r="D10" s="24">
        <v>4500</v>
      </c>
      <c r="E10" s="23">
        <v>16</v>
      </c>
      <c r="F10" s="23">
        <v>1070.19999999999</v>
      </c>
      <c r="G10" s="23">
        <v>66.887499999999903</v>
      </c>
      <c r="H10" s="30" t="s">
        <v>118</v>
      </c>
      <c r="I10" s="3"/>
      <c r="J10" s="3"/>
      <c r="K10" s="3"/>
    </row>
    <row r="11" spans="1:11" ht="25.5" customHeight="1" x14ac:dyDescent="0.25">
      <c r="A11" s="3"/>
      <c r="B11" s="31" t="s">
        <v>7</v>
      </c>
      <c r="C11" s="20">
        <v>569.189770752296</v>
      </c>
      <c r="D11" s="24">
        <v>580</v>
      </c>
      <c r="E11" s="23">
        <v>14</v>
      </c>
      <c r="F11" s="23">
        <v>1682.6</v>
      </c>
      <c r="G11" s="23">
        <v>120.185714285714</v>
      </c>
      <c r="H11" s="30" t="s">
        <v>119</v>
      </c>
      <c r="I11" s="3"/>
      <c r="J11" s="3"/>
      <c r="K11" s="3"/>
    </row>
    <row r="12" spans="1:11" x14ac:dyDescent="0.25">
      <c r="A12" s="3"/>
      <c r="B12" s="26" t="s">
        <v>95</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ht="15" customHeight="1" x14ac:dyDescent="0.25">
      <c r="A25" s="3"/>
      <c r="B25" s="3"/>
      <c r="C25" s="3"/>
      <c r="D25" s="3"/>
      <c r="G25" s="3"/>
      <c r="H25" s="3"/>
      <c r="I25" s="3"/>
      <c r="J25" s="3"/>
      <c r="K25" s="3"/>
    </row>
    <row r="26" spans="1:18" ht="15" customHeight="1" x14ac:dyDescent="0.25">
      <c r="A26" s="3"/>
      <c r="B26" s="3"/>
      <c r="C26" s="3"/>
      <c r="D26" s="3"/>
      <c r="G26" s="3"/>
      <c r="H26" s="3"/>
      <c r="I26" s="3"/>
      <c r="J26" s="3"/>
      <c r="K26" s="3"/>
    </row>
    <row r="27" spans="1:18" ht="15" customHeight="1" x14ac:dyDescent="0.25">
      <c r="A27" s="3"/>
      <c r="B27" s="3"/>
      <c r="C27" s="3"/>
      <c r="D27" s="3"/>
      <c r="G27" s="3"/>
      <c r="H27" s="3"/>
      <c r="I27" s="3"/>
      <c r="J27" s="3"/>
      <c r="K27" s="3"/>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40" t="s">
        <v>6</v>
      </c>
      <c r="C42" s="3"/>
      <c r="D42" s="3"/>
      <c r="E42" s="40" t="s">
        <v>7</v>
      </c>
      <c r="G42" s="3"/>
      <c r="H42" s="3"/>
      <c r="I42" s="3"/>
      <c r="J42" s="3"/>
      <c r="K42" s="3"/>
      <c r="R42" s="1"/>
    </row>
    <row r="43" spans="1:18" x14ac:dyDescent="0.25">
      <c r="A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88</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6F3F-BFB4-4176-BDD0-D0B8544BA898}">
  <sheetPr codeName="Sheet6"/>
  <dimension ref="A1:R68"/>
  <sheetViews>
    <sheetView view="pageBreakPreview" zoomScale="70" zoomScaleNormal="60" zoomScaleSheetLayoutView="70" workbookViewId="0">
      <selection activeCell="K37" sqref="K3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8</v>
      </c>
      <c r="C10" s="20">
        <v>5488.8036099969104</v>
      </c>
      <c r="D10" s="24">
        <v>5995</v>
      </c>
      <c r="E10" s="23">
        <v>59</v>
      </c>
      <c r="F10" s="23">
        <v>2323.1</v>
      </c>
      <c r="G10" s="23">
        <v>39.374576271186399</v>
      </c>
      <c r="H10" s="21" t="s">
        <v>120</v>
      </c>
      <c r="I10" s="3"/>
      <c r="J10" s="3"/>
      <c r="K10" s="3"/>
    </row>
    <row r="11" spans="1:11" ht="25.5" customHeight="1" x14ac:dyDescent="0.25">
      <c r="A11" s="3"/>
      <c r="B11" s="31" t="s">
        <v>9</v>
      </c>
      <c r="C11" s="20">
        <v>634.75194792385798</v>
      </c>
      <c r="D11" s="24">
        <v>660</v>
      </c>
      <c r="E11" s="23">
        <v>20</v>
      </c>
      <c r="F11" s="23">
        <v>1362.1</v>
      </c>
      <c r="G11" s="23">
        <v>68.104999999999905</v>
      </c>
      <c r="H11" s="21" t="s">
        <v>121</v>
      </c>
      <c r="I11" s="3"/>
      <c r="J11" s="3"/>
      <c r="K11" s="3"/>
    </row>
    <row r="12" spans="1:11" x14ac:dyDescent="0.25">
      <c r="A12" s="3"/>
      <c r="B12" s="26" t="s">
        <v>89</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87</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26"/>
      <c r="D40" s="3"/>
      <c r="G40" s="3"/>
      <c r="H40" s="3"/>
      <c r="I40" s="3"/>
      <c r="J40" s="3"/>
      <c r="K40" s="3"/>
      <c r="R40" s="1"/>
    </row>
    <row r="41" spans="1:18" x14ac:dyDescent="0.25">
      <c r="A41" s="3"/>
      <c r="B41" s="27" t="s">
        <v>128</v>
      </c>
      <c r="C41" s="26"/>
      <c r="D41" s="3"/>
      <c r="G41" s="3"/>
      <c r="H41" s="3"/>
      <c r="I41" s="3"/>
      <c r="J41" s="3"/>
      <c r="K41" s="3"/>
      <c r="R41" s="1"/>
    </row>
    <row r="42" spans="1:18" x14ac:dyDescent="0.25">
      <c r="A42" s="3"/>
      <c r="B42" s="27" t="s">
        <v>8</v>
      </c>
      <c r="C42" s="3"/>
      <c r="D42" s="3"/>
      <c r="E42" s="27" t="s">
        <v>9</v>
      </c>
      <c r="G42" s="3"/>
      <c r="H42" s="3"/>
      <c r="I42" s="3"/>
      <c r="J42" s="3"/>
      <c r="K42" s="3"/>
      <c r="R42" s="1"/>
    </row>
    <row r="43" spans="1:18" x14ac:dyDescent="0.25">
      <c r="A43" s="3"/>
      <c r="C43" s="3"/>
      <c r="D43" s="3"/>
      <c r="G43" s="3"/>
      <c r="H43" s="3"/>
      <c r="I43" s="3"/>
      <c r="J43" s="3"/>
      <c r="K43" s="3"/>
      <c r="R43" s="1"/>
    </row>
    <row r="44" spans="1:18" x14ac:dyDescent="0.25">
      <c r="A44" s="3"/>
      <c r="B44" s="27"/>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B58" s="3"/>
      <c r="C58" s="3"/>
      <c r="D58" s="3"/>
      <c r="G58" s="3"/>
      <c r="H58" s="3"/>
      <c r="I58" s="3"/>
      <c r="J58" s="3"/>
      <c r="K58" s="3"/>
      <c r="R58" s="1"/>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7090-5470-495D-9DBE-FCA0ABBEB606}">
  <sheetPr codeName="Sheet7"/>
  <dimension ref="A1:R68"/>
  <sheetViews>
    <sheetView view="pageBreakPreview" zoomScale="70" zoomScaleNormal="60" zoomScaleSheetLayoutView="70" workbookViewId="0">
      <selection activeCell="AA24" sqref="AA24"/>
    </sheetView>
  </sheetViews>
  <sheetFormatPr defaultRowHeight="15" x14ac:dyDescent="0.25"/>
  <cols>
    <col min="1" max="1" width="3.28515625" customWidth="1"/>
    <col min="2" max="2" width="27.85546875" customWidth="1"/>
    <col min="3" max="4" width="15.28515625" customWidth="1"/>
    <col min="5" max="5" width="15.28515625" style="3" customWidth="1"/>
    <col min="6" max="6" width="14.5703125" style="3" customWidth="1"/>
    <col min="7" max="7" width="14.85546875" customWidth="1"/>
    <col min="8"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41" t="s">
        <v>10</v>
      </c>
      <c r="C10" s="20">
        <v>1920</v>
      </c>
      <c r="D10" s="24">
        <v>2100</v>
      </c>
      <c r="E10" s="23">
        <v>2</v>
      </c>
      <c r="F10" s="23">
        <v>5</v>
      </c>
      <c r="G10" s="23">
        <v>2.5</v>
      </c>
      <c r="H10" s="21" t="s">
        <v>43</v>
      </c>
      <c r="I10" s="3"/>
      <c r="J10" s="3"/>
      <c r="K10" s="3"/>
    </row>
    <row r="11" spans="1:11" ht="25.5" customHeight="1" x14ac:dyDescent="0.25">
      <c r="A11" s="3"/>
      <c r="B11" s="41" t="s">
        <v>11</v>
      </c>
      <c r="C11" s="20" t="s">
        <v>43</v>
      </c>
      <c r="D11" s="24" t="s">
        <v>43</v>
      </c>
      <c r="E11" s="23" t="s">
        <v>43</v>
      </c>
      <c r="F11" s="23" t="s">
        <v>43</v>
      </c>
      <c r="G11" s="23"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3"/>
      <c r="C38" s="3"/>
      <c r="D38" s="3"/>
      <c r="G38" s="3"/>
      <c r="H38" s="3"/>
      <c r="I38" s="3"/>
      <c r="J38" s="3"/>
      <c r="K38" s="3"/>
      <c r="R38" s="1"/>
    </row>
    <row r="39" spans="1:18" x14ac:dyDescent="0.25">
      <c r="A39" s="3"/>
      <c r="B39" s="26" t="s">
        <v>90</v>
      </c>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C41" s="3"/>
      <c r="D41" s="3"/>
      <c r="G41" s="3"/>
      <c r="H41" s="3"/>
      <c r="I41" s="3"/>
      <c r="J41" s="3"/>
      <c r="K41" s="3"/>
      <c r="R41" s="1"/>
    </row>
    <row r="42" spans="1:18" x14ac:dyDescent="0.25">
      <c r="A42" s="3"/>
      <c r="B42" s="27" t="s">
        <v>10</v>
      </c>
      <c r="C42" s="3"/>
      <c r="D42" s="3"/>
      <c r="E42" s="27" t="s">
        <v>11</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90</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B4EE4-E9F7-459C-897E-C4D9F49F7B3D}">
  <sheetPr codeName="Sheet8"/>
  <dimension ref="A1:R68"/>
  <sheetViews>
    <sheetView view="pageBreakPreview" zoomScale="70" zoomScaleNormal="60" zoomScaleSheetLayoutView="70" workbookViewId="0">
      <selection activeCell="O30" sqref="O3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12</v>
      </c>
      <c r="C10" s="20">
        <v>4008.54112578065</v>
      </c>
      <c r="D10" s="24">
        <v>5250</v>
      </c>
      <c r="E10" s="23">
        <v>59</v>
      </c>
      <c r="F10" s="23">
        <v>2977.9</v>
      </c>
      <c r="G10" s="23">
        <v>50.472881355932202</v>
      </c>
      <c r="H10" s="21" t="s">
        <v>122</v>
      </c>
      <c r="I10" s="3"/>
      <c r="J10" s="3"/>
      <c r="K10" s="3"/>
    </row>
    <row r="11" spans="1:11" ht="25.5" customHeight="1" x14ac:dyDescent="0.25">
      <c r="A11" s="3"/>
      <c r="B11" s="31" t="s">
        <v>13</v>
      </c>
      <c r="C11" s="20">
        <v>455.37695026178</v>
      </c>
      <c r="D11" s="24">
        <v>1100</v>
      </c>
      <c r="E11" s="23">
        <v>26</v>
      </c>
      <c r="F11" s="23">
        <v>1667.6</v>
      </c>
      <c r="G11" s="23">
        <v>64.138461538461499</v>
      </c>
      <c r="H11" s="21" t="s">
        <v>123</v>
      </c>
      <c r="I11" s="3"/>
      <c r="J11" s="3"/>
      <c r="K11" s="3"/>
    </row>
    <row r="12" spans="1:11" x14ac:dyDescent="0.25">
      <c r="A12" s="3"/>
      <c r="B12" s="26" t="s">
        <v>89</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87</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128</v>
      </c>
      <c r="D41" s="3"/>
      <c r="G41" s="3"/>
      <c r="H41" s="3"/>
      <c r="I41" s="3"/>
      <c r="J41" s="3"/>
      <c r="K41" s="3"/>
      <c r="R41" s="1"/>
    </row>
    <row r="42" spans="1:18" x14ac:dyDescent="0.25">
      <c r="A42" s="3"/>
      <c r="B42" s="27" t="s">
        <v>12</v>
      </c>
      <c r="C42" s="27"/>
      <c r="D42" s="3"/>
      <c r="E42" s="27" t="s">
        <v>13</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8835-8CA2-4A20-9749-1AB1D1801A65}">
  <sheetPr codeName="Sheet9"/>
  <dimension ref="A1:R68"/>
  <sheetViews>
    <sheetView view="pageBreakPreview" zoomScale="70" zoomScaleNormal="60" zoomScaleSheetLayoutView="70" workbookViewId="0">
      <selection activeCell="J57" sqref="J5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110</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111</v>
      </c>
      <c r="D9" s="22" t="s">
        <v>112</v>
      </c>
      <c r="E9" s="22" t="s">
        <v>113</v>
      </c>
      <c r="F9" s="22" t="s">
        <v>114</v>
      </c>
      <c r="G9" s="22" t="s">
        <v>115</v>
      </c>
      <c r="H9" s="29" t="s">
        <v>116</v>
      </c>
      <c r="I9" s="3"/>
      <c r="J9" s="3"/>
      <c r="K9" s="3"/>
    </row>
    <row r="10" spans="1:11" ht="25.5" customHeight="1" x14ac:dyDescent="0.25">
      <c r="A10" s="3"/>
      <c r="B10" s="31" t="s">
        <v>14</v>
      </c>
      <c r="C10" s="20">
        <v>3817.8879310344801</v>
      </c>
      <c r="D10" s="24">
        <v>4243</v>
      </c>
      <c r="E10" s="23">
        <v>4</v>
      </c>
      <c r="F10" s="23">
        <v>60.9</v>
      </c>
      <c r="G10" s="23">
        <v>15.225</v>
      </c>
      <c r="H10" s="21" t="s">
        <v>43</v>
      </c>
      <c r="I10" s="3"/>
      <c r="J10" s="3"/>
      <c r="K10" s="3"/>
    </row>
    <row r="11" spans="1:11" ht="25.5" customHeight="1" x14ac:dyDescent="0.25">
      <c r="A11" s="3"/>
      <c r="B11" s="31" t="s">
        <v>15</v>
      </c>
      <c r="C11" s="20" t="s">
        <v>43</v>
      </c>
      <c r="D11" s="24" t="s">
        <v>43</v>
      </c>
      <c r="E11" s="23" t="s">
        <v>43</v>
      </c>
      <c r="F11" s="23" t="s">
        <v>43</v>
      </c>
      <c r="G11" s="23"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1A Greater Goulburn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D38" s="3"/>
      <c r="G38" s="3"/>
      <c r="H38" s="3"/>
      <c r="I38" s="3"/>
      <c r="J38" s="3"/>
      <c r="K38" s="3"/>
      <c r="R38" s="1"/>
    </row>
    <row r="39" spans="1:18" x14ac:dyDescent="0.25">
      <c r="A39" s="3"/>
      <c r="B39" s="3"/>
      <c r="C39" s="3"/>
      <c r="D39" s="3"/>
      <c r="G39" s="3"/>
      <c r="H39" s="3"/>
      <c r="I39" s="3"/>
      <c r="J39" s="3"/>
      <c r="K39" s="3"/>
      <c r="R39" s="1"/>
    </row>
    <row r="40" spans="1:18" x14ac:dyDescent="0.25">
      <c r="A40" s="3"/>
      <c r="B40" s="27" t="s">
        <v>128</v>
      </c>
      <c r="D40" s="3"/>
      <c r="G40" s="3"/>
      <c r="H40" s="3"/>
      <c r="I40" s="3"/>
      <c r="J40" s="3"/>
      <c r="K40" s="3"/>
      <c r="R40" s="1"/>
    </row>
    <row r="41" spans="1:18" x14ac:dyDescent="0.25">
      <c r="A41" s="3"/>
      <c r="B41" s="27" t="s">
        <v>14</v>
      </c>
      <c r="C41" s="3"/>
      <c r="D41" s="3"/>
      <c r="E41" s="27" t="s">
        <v>15</v>
      </c>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53049321-9ECF-4AAE-A544-3399CDE9422D}"/>
</file>

<file path=customXml/itemProps2.xml><?xml version="1.0" encoding="utf-8"?>
<ds:datastoreItem xmlns:ds="http://schemas.openxmlformats.org/officeDocument/2006/customXml" ds:itemID="{8D079BD0-7021-4715-B918-BC88D708AE65}"/>
</file>

<file path=customXml/itemProps3.xml><?xml version="1.0" encoding="utf-8"?>
<ds:datastoreItem xmlns:ds="http://schemas.openxmlformats.org/officeDocument/2006/customXml" ds:itemID="{AA7D0393-1C9D-49E8-931B-AF04C2A2DE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Edmund Delves</cp:lastModifiedBy>
  <cp:lastPrinted>2018-08-28T06:14:19Z</cp:lastPrinted>
  <dcterms:created xsi:type="dcterms:W3CDTF">2018-06-26T03:19:06Z</dcterms:created>
  <dcterms:modified xsi:type="dcterms:W3CDTF">2019-06-26T02:28:40Z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